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Dist &amp; division" sheetId="1" r:id="rId1"/>
    <sheet name="L3 break up" sheetId="2" r:id="rId2"/>
    <sheet name="L2 break up " sheetId="3" r:id="rId3"/>
    <sheet name="Zone wise break up " sheetId="4" r:id="rId4"/>
  </sheets>
  <calcPr calcId="125725"/>
</workbook>
</file>

<file path=xl/calcChain.xml><?xml version="1.0" encoding="utf-8"?>
<calcChain xmlns="http://schemas.openxmlformats.org/spreadsheetml/2006/main">
  <c r="F22" i="4"/>
  <c r="E22"/>
  <c r="G21"/>
  <c r="G20"/>
  <c r="G19"/>
  <c r="G18"/>
  <c r="G17"/>
  <c r="G16"/>
  <c r="G15"/>
  <c r="F14"/>
  <c r="E14"/>
  <c r="G13"/>
  <c r="G12"/>
  <c r="G11"/>
  <c r="G10"/>
  <c r="G9"/>
  <c r="G14" s="1"/>
  <c r="F8"/>
  <c r="E8"/>
  <c r="E23" s="1"/>
  <c r="G7"/>
  <c r="G6"/>
  <c r="G5"/>
  <c r="G4"/>
  <c r="G3"/>
  <c r="G2"/>
  <c r="G8" s="1"/>
  <c r="P96" i="3"/>
  <c r="O95"/>
  <c r="J95"/>
  <c r="I95"/>
  <c r="G95"/>
  <c r="F95"/>
  <c r="D95"/>
  <c r="C95"/>
  <c r="P94"/>
  <c r="P93"/>
  <c r="P92"/>
  <c r="N91"/>
  <c r="I91"/>
  <c r="D91"/>
  <c r="C91"/>
  <c r="P90"/>
  <c r="P89"/>
  <c r="P88"/>
  <c r="P87"/>
  <c r="O86"/>
  <c r="L86"/>
  <c r="I86"/>
  <c r="F86"/>
  <c r="D86"/>
  <c r="P85"/>
  <c r="P84"/>
  <c r="P83"/>
  <c r="M82"/>
  <c r="J82"/>
  <c r="I82"/>
  <c r="F82"/>
  <c r="D82"/>
  <c r="C82"/>
  <c r="P81"/>
  <c r="P80"/>
  <c r="P79"/>
  <c r="P78"/>
  <c r="P77"/>
  <c r="J76"/>
  <c r="I76"/>
  <c r="F76"/>
  <c r="D76"/>
  <c r="P74"/>
  <c r="P73"/>
  <c r="P72"/>
  <c r="P71"/>
  <c r="P70"/>
  <c r="O69"/>
  <c r="L69"/>
  <c r="J69"/>
  <c r="I69"/>
  <c r="F69"/>
  <c r="D69"/>
  <c r="C69"/>
  <c r="P68"/>
  <c r="P67"/>
  <c r="P66"/>
  <c r="P65"/>
  <c r="P64"/>
  <c r="P63"/>
  <c r="O62"/>
  <c r="M62"/>
  <c r="L62"/>
  <c r="I62"/>
  <c r="G62"/>
  <c r="F62"/>
  <c r="D62"/>
  <c r="C62"/>
  <c r="P61"/>
  <c r="P60"/>
  <c r="P59"/>
  <c r="P58"/>
  <c r="P57"/>
  <c r="P56"/>
  <c r="P62" s="1"/>
  <c r="O55"/>
  <c r="N55"/>
  <c r="I55"/>
  <c r="F55"/>
  <c r="D55"/>
  <c r="C55"/>
  <c r="P55" s="1"/>
  <c r="P54"/>
  <c r="P53"/>
  <c r="P52"/>
  <c r="N51"/>
  <c r="M51"/>
  <c r="L51"/>
  <c r="K51"/>
  <c r="I51"/>
  <c r="G51"/>
  <c r="F51"/>
  <c r="D51"/>
  <c r="C51"/>
  <c r="P50"/>
  <c r="P49"/>
  <c r="P48"/>
  <c r="P47"/>
  <c r="P51" s="1"/>
  <c r="O46"/>
  <c r="I46"/>
  <c r="F46"/>
  <c r="D46"/>
  <c r="C46"/>
  <c r="P45"/>
  <c r="P44"/>
  <c r="P43"/>
  <c r="P42"/>
  <c r="P41"/>
  <c r="P46" s="1"/>
  <c r="L40"/>
  <c r="I40"/>
  <c r="F40"/>
  <c r="D40"/>
  <c r="C40"/>
  <c r="P39"/>
  <c r="P38"/>
  <c r="P37"/>
  <c r="P36"/>
  <c r="J35"/>
  <c r="I35"/>
  <c r="F35"/>
  <c r="D35"/>
  <c r="C35"/>
  <c r="P34"/>
  <c r="P33"/>
  <c r="P32"/>
  <c r="P31"/>
  <c r="P35" s="1"/>
  <c r="N30"/>
  <c r="L30"/>
  <c r="I30"/>
  <c r="F30"/>
  <c r="D30"/>
  <c r="C30"/>
  <c r="P29"/>
  <c r="P28"/>
  <c r="P30" s="1"/>
  <c r="P27"/>
  <c r="M26"/>
  <c r="I26"/>
  <c r="F26"/>
  <c r="D26"/>
  <c r="C26"/>
  <c r="P25"/>
  <c r="P24"/>
  <c r="P23"/>
  <c r="P22"/>
  <c r="I21"/>
  <c r="F21"/>
  <c r="E21"/>
  <c r="D21"/>
  <c r="C21"/>
  <c r="P20"/>
  <c r="P19"/>
  <c r="P18"/>
  <c r="P21" s="1"/>
  <c r="O17"/>
  <c r="J17"/>
  <c r="I17"/>
  <c r="F17"/>
  <c r="D17"/>
  <c r="C17"/>
  <c r="P16"/>
  <c r="P15"/>
  <c r="P14"/>
  <c r="P13"/>
  <c r="P17" s="1"/>
  <c r="N12"/>
  <c r="I12"/>
  <c r="F12"/>
  <c r="D12"/>
  <c r="P11"/>
  <c r="P10"/>
  <c r="P9"/>
  <c r="P8"/>
  <c r="P12" s="1"/>
  <c r="P6"/>
  <c r="P5"/>
  <c r="P4"/>
  <c r="P3"/>
  <c r="J95" i="2"/>
  <c r="I95"/>
  <c r="H95"/>
  <c r="G95"/>
  <c r="F95"/>
  <c r="E95"/>
  <c r="D95"/>
  <c r="C95"/>
  <c r="K94"/>
  <c r="K93"/>
  <c r="K92"/>
  <c r="J91"/>
  <c r="I91"/>
  <c r="H91"/>
  <c r="G91"/>
  <c r="F91"/>
  <c r="E91"/>
  <c r="D91"/>
  <c r="C91"/>
  <c r="K90"/>
  <c r="K89"/>
  <c r="K88"/>
  <c r="K87"/>
  <c r="J86"/>
  <c r="I86"/>
  <c r="H86"/>
  <c r="G86"/>
  <c r="F86"/>
  <c r="E86"/>
  <c r="D86"/>
  <c r="C86"/>
  <c r="K85"/>
  <c r="K84"/>
  <c r="K83"/>
  <c r="J82"/>
  <c r="I82"/>
  <c r="H82"/>
  <c r="G82"/>
  <c r="F82"/>
  <c r="E82"/>
  <c r="D82"/>
  <c r="C82"/>
  <c r="K81"/>
  <c r="K80"/>
  <c r="K79"/>
  <c r="K78"/>
  <c r="K77"/>
  <c r="J76"/>
  <c r="I76"/>
  <c r="H76"/>
  <c r="G76"/>
  <c r="F76"/>
  <c r="E76"/>
  <c r="D76"/>
  <c r="C76"/>
  <c r="K75"/>
  <c r="K74"/>
  <c r="K73"/>
  <c r="K72"/>
  <c r="K71"/>
  <c r="K70"/>
  <c r="J69"/>
  <c r="I69"/>
  <c r="H69"/>
  <c r="G69"/>
  <c r="F69"/>
  <c r="E69"/>
  <c r="D69"/>
  <c r="C69"/>
  <c r="K68"/>
  <c r="K67"/>
  <c r="K66"/>
  <c r="K65"/>
  <c r="K64"/>
  <c r="K63"/>
  <c r="J62"/>
  <c r="I62"/>
  <c r="H62"/>
  <c r="G62"/>
  <c r="F62"/>
  <c r="E62"/>
  <c r="D62"/>
  <c r="C62"/>
  <c r="K61"/>
  <c r="K60"/>
  <c r="K59"/>
  <c r="K58"/>
  <c r="K57"/>
  <c r="K56"/>
  <c r="J55"/>
  <c r="I55"/>
  <c r="H55"/>
  <c r="G55"/>
  <c r="F55"/>
  <c r="E55"/>
  <c r="D55"/>
  <c r="C55"/>
  <c r="K54"/>
  <c r="K53"/>
  <c r="K52"/>
  <c r="K55" s="1"/>
  <c r="J51"/>
  <c r="I51"/>
  <c r="H51"/>
  <c r="G51"/>
  <c r="F51"/>
  <c r="E51"/>
  <c r="D51"/>
  <c r="C51"/>
  <c r="K50"/>
  <c r="K49"/>
  <c r="K48"/>
  <c r="K47"/>
  <c r="K51" s="1"/>
  <c r="J46"/>
  <c r="I46"/>
  <c r="H46"/>
  <c r="G46"/>
  <c r="F46"/>
  <c r="E46"/>
  <c r="D46"/>
  <c r="C46"/>
  <c r="K44"/>
  <c r="K42"/>
  <c r="K41"/>
  <c r="J40"/>
  <c r="I40"/>
  <c r="H40"/>
  <c r="G40"/>
  <c r="F40"/>
  <c r="E40"/>
  <c r="D40"/>
  <c r="C40"/>
  <c r="K39"/>
  <c r="K38"/>
  <c r="K37"/>
  <c r="K36"/>
  <c r="J35"/>
  <c r="I35"/>
  <c r="H35"/>
  <c r="G35"/>
  <c r="F35"/>
  <c r="E35"/>
  <c r="D35"/>
  <c r="C35"/>
  <c r="K34"/>
  <c r="K33"/>
  <c r="K32"/>
  <c r="K31"/>
  <c r="J30"/>
  <c r="I30"/>
  <c r="H30"/>
  <c r="G30"/>
  <c r="F30"/>
  <c r="E30"/>
  <c r="D30"/>
  <c r="C30"/>
  <c r="K29"/>
  <c r="K28"/>
  <c r="K27"/>
  <c r="K30" s="1"/>
  <c r="J26"/>
  <c r="I26"/>
  <c r="H26"/>
  <c r="G26"/>
  <c r="F26"/>
  <c r="E26"/>
  <c r="D26"/>
  <c r="C26"/>
  <c r="K25"/>
  <c r="K24"/>
  <c r="K23"/>
  <c r="K22"/>
  <c r="J21"/>
  <c r="I21"/>
  <c r="H21"/>
  <c r="G21"/>
  <c r="F21"/>
  <c r="E21"/>
  <c r="D21"/>
  <c r="C21"/>
  <c r="K20"/>
  <c r="K19"/>
  <c r="K18"/>
  <c r="J17"/>
  <c r="I17"/>
  <c r="H17"/>
  <c r="G17"/>
  <c r="F17"/>
  <c r="E17"/>
  <c r="D17"/>
  <c r="C17"/>
  <c r="K16"/>
  <c r="K15"/>
  <c r="K14"/>
  <c r="K13"/>
  <c r="J12"/>
  <c r="I12"/>
  <c r="H12"/>
  <c r="G12"/>
  <c r="F12"/>
  <c r="E12"/>
  <c r="D12"/>
  <c r="C12"/>
  <c r="K11"/>
  <c r="K10"/>
  <c r="K9"/>
  <c r="K8"/>
  <c r="J7"/>
  <c r="I7"/>
  <c r="H7"/>
  <c r="G7"/>
  <c r="F7"/>
  <c r="E7"/>
  <c r="D7"/>
  <c r="C7"/>
  <c r="K6"/>
  <c r="K5"/>
  <c r="K4"/>
  <c r="K3"/>
  <c r="K7" l="1"/>
  <c r="K12"/>
  <c r="K17"/>
  <c r="K40"/>
  <c r="K69"/>
  <c r="K76"/>
  <c r="K95"/>
  <c r="P69" i="3"/>
  <c r="P82"/>
  <c r="P91"/>
  <c r="G22" i="4"/>
  <c r="G23"/>
  <c r="F23"/>
  <c r="K26" i="2"/>
  <c r="K46"/>
  <c r="K62"/>
  <c r="K82"/>
  <c r="K91"/>
  <c r="C96"/>
  <c r="E96"/>
  <c r="G96"/>
  <c r="I96"/>
  <c r="P40" i="3"/>
  <c r="P76"/>
  <c r="P86"/>
  <c r="P95"/>
  <c r="K21" i="2"/>
  <c r="K35"/>
  <c r="K86"/>
  <c r="D96"/>
  <c r="F96"/>
  <c r="H96"/>
  <c r="J96"/>
  <c r="P7" i="3"/>
  <c r="P26"/>
  <c r="K96" i="2" l="1"/>
</calcChain>
</file>

<file path=xl/sharedStrings.xml><?xml version="1.0" encoding="utf-8"?>
<sst xmlns="http://schemas.openxmlformats.org/spreadsheetml/2006/main" count="482" uniqueCount="201">
  <si>
    <t>S.No.</t>
  </si>
  <si>
    <t>District</t>
  </si>
  <si>
    <t>Blocks</t>
  </si>
  <si>
    <t>DIVISION</t>
  </si>
  <si>
    <t>DISTRICT</t>
  </si>
  <si>
    <t>BLOCK</t>
  </si>
  <si>
    <t>Agra</t>
  </si>
  <si>
    <t>AGRA</t>
  </si>
  <si>
    <t>Aligarh</t>
  </si>
  <si>
    <t>Firozabad</t>
  </si>
  <si>
    <t>Allahabad</t>
  </si>
  <si>
    <t>Mainpuri</t>
  </si>
  <si>
    <t>Ambedkar N</t>
  </si>
  <si>
    <t>Mathura</t>
  </si>
  <si>
    <t>Amethi</t>
  </si>
  <si>
    <t>ALIGARH</t>
  </si>
  <si>
    <t>Auraiya</t>
  </si>
  <si>
    <t>Etah</t>
  </si>
  <si>
    <t>Azamgarh</t>
  </si>
  <si>
    <t>Hathras</t>
  </si>
  <si>
    <t>Bagpat</t>
  </si>
  <si>
    <t>Kashganj</t>
  </si>
  <si>
    <t>Bahraich</t>
  </si>
  <si>
    <t>ALLAHABAD</t>
  </si>
  <si>
    <t>Ballia</t>
  </si>
  <si>
    <t>Fatehpur</t>
  </si>
  <si>
    <t>Balrampur</t>
  </si>
  <si>
    <t>Kaushambi</t>
  </si>
  <si>
    <t>Banda</t>
  </si>
  <si>
    <t>Pratapgarh</t>
  </si>
  <si>
    <t>Barabanki</t>
  </si>
  <si>
    <t>AZAMGARH</t>
  </si>
  <si>
    <t>Bareilly</t>
  </si>
  <si>
    <t>Balia</t>
  </si>
  <si>
    <t>Basti</t>
  </si>
  <si>
    <t>Mau</t>
  </si>
  <si>
    <t>Bijnor</t>
  </si>
  <si>
    <t>BAREILLY</t>
  </si>
  <si>
    <t>Budaun</t>
  </si>
  <si>
    <t>Bulandshahar</t>
  </si>
  <si>
    <t>Pilibhit</t>
  </si>
  <si>
    <t>Chandauli</t>
  </si>
  <si>
    <t>Shahjahapur</t>
  </si>
  <si>
    <t>Chitrakoot</t>
  </si>
  <si>
    <t>BASTI</t>
  </si>
  <si>
    <t>Deoria</t>
  </si>
  <si>
    <t>Sant Kabir Nagar</t>
  </si>
  <si>
    <t>Siddarthnagar</t>
  </si>
  <si>
    <t>Etawah</t>
  </si>
  <si>
    <t>BANDA</t>
  </si>
  <si>
    <t>Faizabad</t>
  </si>
  <si>
    <t>Farrukhabad</t>
  </si>
  <si>
    <t>Hamirpur</t>
  </si>
  <si>
    <t>Mahoba</t>
  </si>
  <si>
    <t>GONDA</t>
  </si>
  <si>
    <t>Bahraich (Devipatan)</t>
  </si>
  <si>
    <t>G B Nagar</t>
  </si>
  <si>
    <t>Ghaziabad</t>
  </si>
  <si>
    <t>Gonda</t>
  </si>
  <si>
    <t>Ghazipur</t>
  </si>
  <si>
    <t>Shrawasti</t>
  </si>
  <si>
    <t>FAIZABAD</t>
  </si>
  <si>
    <t>Gorakhpur</t>
  </si>
  <si>
    <t>Ambedkar Nagar</t>
  </si>
  <si>
    <t>Hapur</t>
  </si>
  <si>
    <t>Hardoi</t>
  </si>
  <si>
    <t>Sultanpur</t>
  </si>
  <si>
    <t>GORAKHPUR</t>
  </si>
  <si>
    <t>Gorakhapur</t>
  </si>
  <si>
    <t>Jalaun</t>
  </si>
  <si>
    <t>Jaunpur</t>
  </si>
  <si>
    <t>KushiNagar</t>
  </si>
  <si>
    <t>Jhansi</t>
  </si>
  <si>
    <t>Maharaj Ganj</t>
  </si>
  <si>
    <t>JP Nagar</t>
  </si>
  <si>
    <t>JHANSI</t>
  </si>
  <si>
    <t>Kannauj</t>
  </si>
  <si>
    <t>Kanpur Dehat</t>
  </si>
  <si>
    <t>Lalitpur</t>
  </si>
  <si>
    <t>Kanpur Nagar</t>
  </si>
  <si>
    <t>KANPUR</t>
  </si>
  <si>
    <t>Kanpur</t>
  </si>
  <si>
    <t>Kushinagar</t>
  </si>
  <si>
    <t>Lakhimpur K</t>
  </si>
  <si>
    <t>Lucknow</t>
  </si>
  <si>
    <t>LUCKNOW</t>
  </si>
  <si>
    <t>Maharajganj</t>
  </si>
  <si>
    <t>Lakhimpuri</t>
  </si>
  <si>
    <t>Raibareilly</t>
  </si>
  <si>
    <t>Unnao</t>
  </si>
  <si>
    <t>Sitapur</t>
  </si>
  <si>
    <t>Meerut</t>
  </si>
  <si>
    <t>MEERUT</t>
  </si>
  <si>
    <t>Mirzapur</t>
  </si>
  <si>
    <t>Baghpat</t>
  </si>
  <si>
    <t>Moradabad</t>
  </si>
  <si>
    <t>Muzaffarnagar</t>
  </si>
  <si>
    <t>GB Nagar</t>
  </si>
  <si>
    <t>Rae Bareli</t>
  </si>
  <si>
    <t>MORADABAD</t>
  </si>
  <si>
    <t>Rampur</t>
  </si>
  <si>
    <t>Saharanpur</t>
  </si>
  <si>
    <t>Amroha</t>
  </si>
  <si>
    <t>Sambhal</t>
  </si>
  <si>
    <t>Sant K Nagar</t>
  </si>
  <si>
    <t>Shahjahanpur</t>
  </si>
  <si>
    <t>SAHARANPUR</t>
  </si>
  <si>
    <t>Shamli</t>
  </si>
  <si>
    <t>Siddharth N</t>
  </si>
  <si>
    <t>VARANASI</t>
  </si>
  <si>
    <t>Varansi</t>
  </si>
  <si>
    <t>Sonbhadra</t>
  </si>
  <si>
    <t>SRavidas N(Bhadohi)</t>
  </si>
  <si>
    <t>MIRZAPUR</t>
  </si>
  <si>
    <t>Unnav</t>
  </si>
  <si>
    <t>Bhadohi</t>
  </si>
  <si>
    <t>Varanasi</t>
  </si>
  <si>
    <t>FRU DWH</t>
  </si>
  <si>
    <t>FRU CHC</t>
  </si>
  <si>
    <t>FRU DCH</t>
  </si>
  <si>
    <t>MC</t>
  </si>
  <si>
    <t>FRU SDH</t>
  </si>
  <si>
    <t>FRU PPC</t>
  </si>
  <si>
    <t>FRU BMC</t>
  </si>
  <si>
    <t>Any other</t>
  </si>
  <si>
    <t xml:space="preserve">Sub total </t>
  </si>
  <si>
    <r>
      <rPr>
        <b/>
        <sz val="14"/>
        <color theme="1"/>
        <rFont val="Calibri"/>
        <family val="2"/>
        <scheme val="minor"/>
      </rPr>
      <t>Sub total</t>
    </r>
    <r>
      <rPr>
        <sz val="14"/>
        <color theme="1"/>
        <rFont val="Calibri"/>
        <family val="2"/>
        <scheme val="minor"/>
      </rPr>
      <t xml:space="preserve"> </t>
    </r>
  </si>
  <si>
    <t>Lakhimpur(Kheri)</t>
  </si>
  <si>
    <t xml:space="preserve">Sub Total </t>
  </si>
  <si>
    <t xml:space="preserve">Grand Total </t>
  </si>
  <si>
    <t>APHC</t>
  </si>
  <si>
    <t>CHC</t>
  </si>
  <si>
    <t>DWH</t>
  </si>
  <si>
    <t>FRU-CHC</t>
  </si>
  <si>
    <t>FRC-DCH</t>
  </si>
  <si>
    <t>FRU-DWH</t>
  </si>
  <si>
    <t>PHC</t>
  </si>
  <si>
    <t>PPC</t>
  </si>
  <si>
    <t>RMNC</t>
  </si>
  <si>
    <t>SC</t>
  </si>
  <si>
    <t>SDH</t>
  </si>
  <si>
    <t>UHP</t>
  </si>
  <si>
    <t>ANY OTHER</t>
  </si>
  <si>
    <t xml:space="preserve">Agra </t>
  </si>
  <si>
    <t>Sub Total</t>
  </si>
  <si>
    <t>Kasganj</t>
  </si>
  <si>
    <t>Kaushambhi</t>
  </si>
  <si>
    <t>Badaun</t>
  </si>
  <si>
    <t>Santkabirnagar</t>
  </si>
  <si>
    <t>Siddharth Nagar</t>
  </si>
  <si>
    <t>Srawasti</t>
  </si>
  <si>
    <t>AmbedkarNagar</t>
  </si>
  <si>
    <t>Kheri</t>
  </si>
  <si>
    <t>Raebarelly</t>
  </si>
  <si>
    <t xml:space="preserve">Bulandsahar </t>
  </si>
  <si>
    <t>G.B.Nagar</t>
  </si>
  <si>
    <t>Muzzaffarnagar</t>
  </si>
  <si>
    <t>Grand Total</t>
  </si>
  <si>
    <t>SL.No</t>
  </si>
  <si>
    <t>A</t>
  </si>
  <si>
    <t>Meerut(12), Bagpat(6), Bulandshahr(16),GB Nagar(4),Ghaziabad(4), Hapur(4)</t>
  </si>
  <si>
    <t>Muradabad</t>
  </si>
  <si>
    <t>Moradabad(8), Bijnor(11), Amroha(6), Rampur(6), Sambhal(8)</t>
  </si>
  <si>
    <t>Bareilly(15),Badaun(15), Pilibhit(7),Shahjahanpur(15)</t>
  </si>
  <si>
    <t>Saharanpur(11),Muzzaffarnagar(9), Shamli(5)</t>
  </si>
  <si>
    <t>Agra(15), Firozabad(9), Mainpuri(9), Mathura(10)</t>
  </si>
  <si>
    <t>Aligarh(12),Etah(8), Hathras(7), Kashganj(7)</t>
  </si>
  <si>
    <t>B</t>
  </si>
  <si>
    <t>Lucknow(8), Hardoi19),Lakhimpur(15),Raibareilly(15), Unnao(16), Sitapur(19)</t>
  </si>
  <si>
    <t>Kanpur(10), Auraiya(7),Farrukhabad(7), Etawah(8),Kannauj(8),Kanpur dehat(10)</t>
  </si>
  <si>
    <t>Jhansi(8),Jalaun(9),Lalitpur(6)</t>
  </si>
  <si>
    <t>Faizabad(11), Ambedkarnagar(9),Amethi(16)Barabanki,Sultanpur,</t>
  </si>
  <si>
    <t>Devipatan</t>
  </si>
  <si>
    <t>Behariach(14), Gonda(16), sharwasti(5), Balrampur(9)</t>
  </si>
  <si>
    <t>C</t>
  </si>
  <si>
    <t>Basti(14), Sant Kabir Nagar(9),Siddarthanagar(14)</t>
  </si>
  <si>
    <t>Gorakhpur((19),Deoria(16),Kushinagar(14),Maharajganj(12)</t>
  </si>
  <si>
    <t>Mirzapur(12), Bhadoi(6), Sonbhadra(8)</t>
  </si>
  <si>
    <t>Allahabad(20), Fatehpur(20),Kaushambi(8), Pratapgarh(17)</t>
  </si>
  <si>
    <t>Banda(8), Chitrakoot(5), Hamirpur(7), Mahoba(4)</t>
  </si>
  <si>
    <t>Azamgarh(22), Balia(17), Mau(9)</t>
  </si>
  <si>
    <t>Varanasi(8), Jaunpur(21), Ghazipur(16), Chandauli(9)</t>
  </si>
  <si>
    <t xml:space="preserve">Zone </t>
  </si>
  <si>
    <t xml:space="preserve">Zone wise division </t>
  </si>
  <si>
    <t>Total number of districts and blocks covered</t>
  </si>
  <si>
    <t>L2
Facilities</t>
  </si>
  <si>
    <t>L3
Facilities</t>
  </si>
  <si>
    <t>Total Facilities To be branded</t>
  </si>
  <si>
    <t xml:space="preserve">6 Division </t>
  </si>
  <si>
    <t xml:space="preserve">26 Distericts </t>
  </si>
  <si>
    <t>5 Division</t>
  </si>
  <si>
    <t xml:space="preserve">24 Districts </t>
  </si>
  <si>
    <t xml:space="preserve">7 Div isions </t>
  </si>
  <si>
    <t xml:space="preserve">25 Districts </t>
  </si>
  <si>
    <t xml:space="preserve">L2  Facilities with Category </t>
  </si>
  <si>
    <t>Total L2 facilities to be branded</t>
  </si>
  <si>
    <t xml:space="preserve">L3 facilities with category </t>
  </si>
  <si>
    <t>Total L3 facility tobe branded</t>
  </si>
  <si>
    <t>N:B This list is may change but total number of facility will be same . It will be provided in RFP</t>
  </si>
  <si>
    <t>N:B This list is may change but total number of facility will be same . It will be provided in RFP.</t>
  </si>
  <si>
    <t xml:space="preserve">N:B This list is may change but total number of facility will be same . It will be provided in RFPN 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</si>
</sst>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5" borderId="1" xfId="0" applyFont="1" applyFill="1" applyBorder="1"/>
    <xf numFmtId="0" fontId="4" fillId="0" borderId="1" xfId="0" applyFont="1" applyBorder="1"/>
    <xf numFmtId="0" fontId="5" fillId="6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justify" vertical="top" wrapText="1"/>
    </xf>
    <xf numFmtId="0" fontId="5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0" fontId="4" fillId="7" borderId="1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8" borderId="1" xfId="0" applyFont="1" applyFill="1" applyBorder="1" applyAlignment="1">
      <alignment vertical="top"/>
    </xf>
    <xf numFmtId="0" fontId="6" fillId="0" borderId="5" xfId="0" applyFont="1" applyBorder="1" applyAlignment="1">
      <alignment horizontal="center" wrapText="1"/>
    </xf>
    <xf numFmtId="0" fontId="7" fillId="3" borderId="6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center"/>
    </xf>
    <xf numFmtId="0" fontId="4" fillId="6" borderId="1" xfId="0" applyFont="1" applyFill="1" applyBorder="1"/>
    <xf numFmtId="0" fontId="7" fillId="0" borderId="0" xfId="0" applyFont="1"/>
    <xf numFmtId="0" fontId="7" fillId="3" borderId="0" xfId="0" applyFont="1" applyFill="1"/>
    <xf numFmtId="0" fontId="7" fillId="4" borderId="0" xfId="0" applyFont="1" applyFill="1"/>
    <xf numFmtId="0" fontId="4" fillId="5" borderId="0" xfId="0" applyFont="1" applyFill="1"/>
    <xf numFmtId="0" fontId="4" fillId="0" borderId="0" xfId="0" applyFont="1"/>
    <xf numFmtId="0" fontId="4" fillId="6" borderId="0" xfId="0" applyFont="1" applyFill="1"/>
    <xf numFmtId="0" fontId="4" fillId="5" borderId="7" xfId="0" applyFont="1" applyFill="1" applyBorder="1"/>
    <xf numFmtId="0" fontId="4" fillId="0" borderId="8" xfId="0" applyFont="1" applyBorder="1"/>
    <xf numFmtId="0" fontId="0" fillId="0" borderId="0" xfId="0" applyFill="1" applyBorder="1"/>
    <xf numFmtId="0" fontId="0" fillId="0" borderId="9" xfId="0" applyFill="1" applyBorder="1"/>
    <xf numFmtId="0" fontId="0" fillId="0" borderId="1" xfId="0" applyFill="1" applyBorder="1"/>
    <xf numFmtId="0" fontId="0" fillId="0" borderId="1" xfId="0" applyBorder="1"/>
    <xf numFmtId="0" fontId="4" fillId="5" borderId="1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justify" vertical="top" wrapText="1"/>
    </xf>
    <xf numFmtId="0" fontId="1" fillId="5" borderId="1" xfId="0" applyFont="1" applyFill="1" applyBorder="1"/>
    <xf numFmtId="0" fontId="0" fillId="9" borderId="1" xfId="0" applyFill="1" applyBorder="1"/>
    <xf numFmtId="0" fontId="0" fillId="5" borderId="1" xfId="0" applyFill="1" applyBorder="1"/>
    <xf numFmtId="0" fontId="4" fillId="5" borderId="1" xfId="0" applyFont="1" applyFill="1" applyBorder="1" applyAlignment="1">
      <alignment vertical="top"/>
    </xf>
    <xf numFmtId="0" fontId="8" fillId="5" borderId="1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9" xfId="0" applyFont="1" applyFill="1" applyBorder="1"/>
    <xf numFmtId="0" fontId="0" fillId="0" borderId="1" xfId="0" applyFont="1" applyFill="1" applyBorder="1"/>
    <xf numFmtId="0" fontId="0" fillId="9" borderId="1" xfId="0" applyFont="1" applyFill="1" applyBorder="1"/>
    <xf numFmtId="0" fontId="0" fillId="5" borderId="1" xfId="0" applyFont="1" applyFill="1" applyBorder="1"/>
    <xf numFmtId="0" fontId="0" fillId="0" borderId="1" xfId="0" applyFont="1" applyBorder="1"/>
    <xf numFmtId="0" fontId="8" fillId="5" borderId="1" xfId="0" applyFont="1" applyFill="1" applyBorder="1" applyAlignment="1">
      <alignment vertical="top"/>
    </xf>
    <xf numFmtId="0" fontId="1" fillId="0" borderId="0" xfId="0" applyFont="1" applyFill="1" applyBorder="1"/>
    <xf numFmtId="0" fontId="4" fillId="10" borderId="1" xfId="0" applyFont="1" applyFill="1" applyBorder="1" applyAlignment="1">
      <alignment vertical="top"/>
    </xf>
    <xf numFmtId="0" fontId="1" fillId="10" borderId="1" xfId="0" applyFont="1" applyFill="1" applyBorder="1"/>
    <xf numFmtId="0" fontId="4" fillId="5" borderId="10" xfId="0" applyFont="1" applyFill="1" applyBorder="1" applyAlignment="1">
      <alignment vertical="center"/>
    </xf>
    <xf numFmtId="0" fontId="4" fillId="10" borderId="1" xfId="0" applyFont="1" applyFill="1" applyBorder="1"/>
    <xf numFmtId="0" fontId="4" fillId="5" borderId="11" xfId="0" applyFont="1" applyFill="1" applyBorder="1"/>
    <xf numFmtId="0" fontId="4" fillId="11" borderId="2" xfId="0" applyFont="1" applyFill="1" applyBorder="1"/>
    <xf numFmtId="0" fontId="0" fillId="11" borderId="2" xfId="0" applyFill="1" applyBorder="1"/>
    <xf numFmtId="0" fontId="4" fillId="0" borderId="0" xfId="0" applyFont="1" applyFill="1" applyBorder="1"/>
    <xf numFmtId="0" fontId="4" fillId="5" borderId="4" xfId="0" applyFont="1" applyFill="1" applyBorder="1"/>
    <xf numFmtId="0" fontId="4" fillId="0" borderId="4" xfId="0" applyFont="1" applyBorder="1"/>
    <xf numFmtId="0" fontId="0" fillId="0" borderId="4" xfId="0" applyBorder="1"/>
    <xf numFmtId="0" fontId="4" fillId="5" borderId="17" xfId="0" applyFont="1" applyFill="1" applyBorder="1" applyAlignment="1">
      <alignment horizontal="center" vertical="center"/>
    </xf>
    <xf numFmtId="0" fontId="4" fillId="0" borderId="23" xfId="0" applyFont="1" applyFill="1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7" xfId="0" applyFont="1" applyFill="1" applyBorder="1"/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8" xfId="0" applyFont="1" applyFill="1" applyBorder="1"/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5" borderId="17" xfId="0" applyFont="1" applyFill="1" applyBorder="1" applyAlignment="1">
      <alignment horizontal="justify" vertical="top" wrapText="1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4" fillId="0" borderId="28" xfId="0" applyNumberFormat="1" applyFont="1" applyFill="1" applyBorder="1"/>
    <xf numFmtId="0" fontId="4" fillId="0" borderId="23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49" fontId="4" fillId="0" borderId="23" xfId="0" applyNumberFormat="1" applyFont="1" applyFill="1" applyBorder="1"/>
    <xf numFmtId="0" fontId="0" fillId="0" borderId="22" xfId="0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5" borderId="22" xfId="0" applyFont="1" applyFill="1" applyBorder="1" applyAlignment="1">
      <alignment horizontal="justify" vertical="top" wrapText="1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4" fillId="11" borderId="29" xfId="0" applyFont="1" applyFill="1" applyBorder="1" applyAlignment="1">
      <alignment horizontal="center" vertical="center"/>
    </xf>
    <xf numFmtId="0" fontId="1" fillId="11" borderId="30" xfId="0" applyFont="1" applyFill="1" applyBorder="1" applyAlignment="1">
      <alignment horizontal="center" vertical="center"/>
    </xf>
    <xf numFmtId="0" fontId="9" fillId="11" borderId="22" xfId="0" applyFont="1" applyFill="1" applyBorder="1" applyAlignment="1">
      <alignment horizontal="center" vertical="center" wrapText="1"/>
    </xf>
    <xf numFmtId="0" fontId="9" fillId="11" borderId="36" xfId="0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center" vertical="center"/>
    </xf>
    <xf numFmtId="0" fontId="1" fillId="15" borderId="18" xfId="0" applyFont="1" applyFill="1" applyBorder="1" applyAlignment="1">
      <alignment horizontal="center" vertical="center" wrapText="1"/>
    </xf>
    <xf numFmtId="0" fontId="1" fillId="15" borderId="19" xfId="0" applyFont="1" applyFill="1" applyBorder="1" applyAlignment="1">
      <alignment horizontal="center" vertical="center" wrapText="1"/>
    </xf>
    <xf numFmtId="0" fontId="1" fillId="15" borderId="20" xfId="0" applyFont="1" applyFill="1" applyBorder="1" applyAlignment="1">
      <alignment horizontal="center" vertical="center" wrapText="1"/>
    </xf>
    <xf numFmtId="0" fontId="1" fillId="15" borderId="21" xfId="0" applyFont="1" applyFill="1" applyBorder="1" applyAlignment="1">
      <alignment horizontal="center" vertical="center" wrapText="1"/>
    </xf>
    <xf numFmtId="0" fontId="4" fillId="15" borderId="10" xfId="0" applyFont="1" applyFill="1" applyBorder="1"/>
    <xf numFmtId="0" fontId="4" fillId="15" borderId="1" xfId="0" applyFont="1" applyFill="1" applyBorder="1"/>
    <xf numFmtId="0" fontId="1" fillId="15" borderId="1" xfId="0" applyFont="1" applyFill="1" applyBorder="1" applyAlignment="1">
      <alignment wrapText="1"/>
    </xf>
    <xf numFmtId="0" fontId="10" fillId="0" borderId="0" xfId="0" applyFont="1" applyFill="1"/>
    <xf numFmtId="0" fontId="10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9" fillId="12" borderId="17" xfId="0" applyFont="1" applyFill="1" applyBorder="1" applyAlignment="1">
      <alignment horizontal="center"/>
    </xf>
    <xf numFmtId="0" fontId="9" fillId="12" borderId="15" xfId="0" applyFont="1" applyFill="1" applyBorder="1" applyAlignment="1">
      <alignment horizontal="center" vertical="center" wrapText="1"/>
    </xf>
    <xf numFmtId="0" fontId="9" fillId="12" borderId="17" xfId="0" applyFont="1" applyFill="1" applyBorder="1" applyAlignment="1">
      <alignment horizontal="center" vertical="center"/>
    </xf>
    <xf numFmtId="0" fontId="9" fillId="12" borderId="14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/>
    <xf numFmtId="0" fontId="10" fillId="13" borderId="14" xfId="0" applyFont="1" applyFill="1" applyBorder="1" applyAlignment="1"/>
    <xf numFmtId="0" fontId="10" fillId="13" borderId="16" xfId="0" applyFont="1" applyFill="1" applyBorder="1" applyAlignment="1"/>
    <xf numFmtId="0" fontId="9" fillId="13" borderId="17" xfId="0" applyFont="1" applyFill="1" applyBorder="1" applyAlignment="1">
      <alignment horizontal="center"/>
    </xf>
    <xf numFmtId="0" fontId="9" fillId="13" borderId="15" xfId="0" applyFont="1" applyFill="1" applyBorder="1" applyAlignment="1">
      <alignment horizontal="center" vertical="center" wrapText="1"/>
    </xf>
    <xf numFmtId="0" fontId="9" fillId="13" borderId="17" xfId="0" applyFont="1" applyFill="1" applyBorder="1" applyAlignment="1">
      <alignment horizontal="center" vertical="center"/>
    </xf>
    <xf numFmtId="0" fontId="9" fillId="13" borderId="1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10" fillId="13" borderId="17" xfId="0" applyFont="1" applyFill="1" applyBorder="1" applyAlignment="1"/>
    <xf numFmtId="0" fontId="9" fillId="13" borderId="26" xfId="0" applyFont="1" applyFill="1" applyBorder="1" applyAlignment="1">
      <alignment horizontal="center"/>
    </xf>
    <xf numFmtId="0" fontId="9" fillId="13" borderId="0" xfId="0" applyFont="1" applyFill="1" applyBorder="1" applyAlignment="1">
      <alignment horizontal="center" vertical="center" wrapText="1"/>
    </xf>
    <xf numFmtId="0" fontId="9" fillId="13" borderId="26" xfId="0" applyFont="1" applyFill="1" applyBorder="1" applyAlignment="1">
      <alignment horizontal="center" vertical="center"/>
    </xf>
    <xf numFmtId="0" fontId="9" fillId="13" borderId="3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/>
    </xf>
    <xf numFmtId="0" fontId="4" fillId="11" borderId="34" xfId="0" applyFont="1" applyFill="1" applyBorder="1" applyAlignment="1">
      <alignment horizontal="center"/>
    </xf>
    <xf numFmtId="0" fontId="4" fillId="11" borderId="35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4" fillId="5" borderId="22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/>
    </xf>
    <xf numFmtId="0" fontId="4" fillId="11" borderId="15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center"/>
    </xf>
    <xf numFmtId="0" fontId="10" fillId="12" borderId="16" xfId="0" applyFont="1" applyFill="1" applyBorder="1" applyAlignment="1">
      <alignment horizontal="center"/>
    </xf>
    <xf numFmtId="0" fontId="9" fillId="11" borderId="2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11" fillId="14" borderId="22" xfId="0" applyFont="1" applyFill="1" applyBorder="1" applyAlignment="1">
      <alignment horizontal="center" vertical="center"/>
    </xf>
    <xf numFmtId="0" fontId="11" fillId="14" borderId="38" xfId="0" applyFont="1" applyFill="1" applyBorder="1" applyAlignment="1">
      <alignment horizontal="center" vertical="center"/>
    </xf>
    <xf numFmtId="0" fontId="11" fillId="14" borderId="21" xfId="0" applyFont="1" applyFill="1" applyBorder="1" applyAlignment="1">
      <alignment horizontal="center" vertical="center"/>
    </xf>
    <xf numFmtId="0" fontId="11" fillId="14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1" fillId="14" borderId="21" xfId="0" applyFont="1" applyFill="1" applyBorder="1" applyAlignment="1">
      <alignment vertical="center"/>
    </xf>
    <xf numFmtId="0" fontId="11" fillId="14" borderId="2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workbookViewId="0">
      <selection activeCell="J12" sqref="J12"/>
    </sheetView>
  </sheetViews>
  <sheetFormatPr defaultRowHeight="21"/>
  <cols>
    <col min="1" max="1" width="12.28515625" style="22" customWidth="1"/>
    <col min="2" max="2" width="24.42578125" style="23" customWidth="1"/>
    <col min="3" max="3" width="9.28515625" style="24" customWidth="1"/>
    <col min="4" max="4" width="6.28515625" customWidth="1"/>
    <col min="5" max="5" width="18" style="25" customWidth="1"/>
    <col min="6" max="6" width="22.5703125" style="26" customWidth="1"/>
    <col min="7" max="7" width="9.140625" style="27"/>
  </cols>
  <sheetData>
    <row r="1" spans="1:7" ht="40.5">
      <c r="A1" s="1" t="s">
        <v>0</v>
      </c>
      <c r="B1" s="2" t="s">
        <v>1</v>
      </c>
      <c r="C1" s="3" t="s">
        <v>2</v>
      </c>
      <c r="E1" s="4" t="s">
        <v>3</v>
      </c>
      <c r="F1" s="5" t="s">
        <v>4</v>
      </c>
      <c r="G1" s="6" t="s">
        <v>5</v>
      </c>
    </row>
    <row r="2" spans="1:7">
      <c r="A2" s="7">
        <v>1</v>
      </c>
      <c r="B2" s="8" t="s">
        <v>6</v>
      </c>
      <c r="C2" s="9">
        <v>15</v>
      </c>
      <c r="E2" s="150" t="s">
        <v>7</v>
      </c>
      <c r="F2" s="10" t="s">
        <v>6</v>
      </c>
      <c r="G2" s="11">
        <v>15</v>
      </c>
    </row>
    <row r="3" spans="1:7">
      <c r="A3" s="7">
        <v>2</v>
      </c>
      <c r="B3" s="8" t="s">
        <v>8</v>
      </c>
      <c r="C3" s="9">
        <v>12</v>
      </c>
      <c r="E3" s="150"/>
      <c r="F3" s="12" t="s">
        <v>9</v>
      </c>
      <c r="G3" s="11">
        <v>9</v>
      </c>
    </row>
    <row r="4" spans="1:7">
      <c r="A4" s="7">
        <v>3</v>
      </c>
      <c r="B4" s="8" t="s">
        <v>10</v>
      </c>
      <c r="C4" s="9">
        <v>20</v>
      </c>
      <c r="E4" s="150"/>
      <c r="F4" s="12" t="s">
        <v>11</v>
      </c>
      <c r="G4" s="11">
        <v>9</v>
      </c>
    </row>
    <row r="5" spans="1:7" ht="24" customHeight="1">
      <c r="A5" s="7">
        <v>4</v>
      </c>
      <c r="B5" s="8" t="s">
        <v>12</v>
      </c>
      <c r="C5" s="9">
        <v>9</v>
      </c>
      <c r="E5" s="150"/>
      <c r="F5" s="12" t="s">
        <v>13</v>
      </c>
      <c r="G5" s="11">
        <v>10</v>
      </c>
    </row>
    <row r="6" spans="1:7" ht="27.75" customHeight="1">
      <c r="A6" s="7">
        <v>5</v>
      </c>
      <c r="B6" s="8" t="s">
        <v>14</v>
      </c>
      <c r="C6" s="9">
        <v>16</v>
      </c>
      <c r="E6" s="150" t="s">
        <v>15</v>
      </c>
      <c r="F6" s="10" t="s">
        <v>8</v>
      </c>
      <c r="G6" s="11">
        <v>12</v>
      </c>
    </row>
    <row r="7" spans="1:7" ht="24" customHeight="1">
      <c r="A7" s="7">
        <v>6</v>
      </c>
      <c r="B7" s="8" t="s">
        <v>16</v>
      </c>
      <c r="C7" s="9">
        <v>7</v>
      </c>
      <c r="E7" s="150"/>
      <c r="F7" s="12" t="s">
        <v>17</v>
      </c>
      <c r="G7" s="11">
        <v>8</v>
      </c>
    </row>
    <row r="8" spans="1:7">
      <c r="A8" s="7">
        <v>7</v>
      </c>
      <c r="B8" s="8" t="s">
        <v>18</v>
      </c>
      <c r="C8" s="9">
        <v>22</v>
      </c>
      <c r="E8" s="150"/>
      <c r="F8" s="12" t="s">
        <v>19</v>
      </c>
      <c r="G8" s="11">
        <v>7</v>
      </c>
    </row>
    <row r="9" spans="1:7">
      <c r="A9" s="7">
        <v>8</v>
      </c>
      <c r="B9" s="8" t="s">
        <v>20</v>
      </c>
      <c r="C9" s="9">
        <v>6</v>
      </c>
      <c r="E9" s="150"/>
      <c r="F9" s="12" t="s">
        <v>21</v>
      </c>
      <c r="G9" s="11">
        <v>7</v>
      </c>
    </row>
    <row r="10" spans="1:7">
      <c r="A10" s="7">
        <v>9</v>
      </c>
      <c r="B10" s="8" t="s">
        <v>22</v>
      </c>
      <c r="C10" s="9">
        <v>14</v>
      </c>
      <c r="E10" s="150" t="s">
        <v>23</v>
      </c>
      <c r="F10" s="13" t="s">
        <v>10</v>
      </c>
      <c r="G10" s="11">
        <v>20</v>
      </c>
    </row>
    <row r="11" spans="1:7">
      <c r="A11" s="7">
        <v>10</v>
      </c>
      <c r="B11" s="8" t="s">
        <v>24</v>
      </c>
      <c r="C11" s="9">
        <v>17</v>
      </c>
      <c r="E11" s="150"/>
      <c r="F11" s="14" t="s">
        <v>25</v>
      </c>
      <c r="G11" s="11">
        <v>13</v>
      </c>
    </row>
    <row r="12" spans="1:7">
      <c r="A12" s="7">
        <v>11</v>
      </c>
      <c r="B12" s="8" t="s">
        <v>26</v>
      </c>
      <c r="C12" s="9">
        <v>9</v>
      </c>
      <c r="E12" s="150"/>
      <c r="F12" s="14" t="s">
        <v>27</v>
      </c>
      <c r="G12" s="11">
        <v>8</v>
      </c>
    </row>
    <row r="13" spans="1:7">
      <c r="A13" s="7">
        <v>12</v>
      </c>
      <c r="B13" s="8" t="s">
        <v>28</v>
      </c>
      <c r="C13" s="9">
        <v>8</v>
      </c>
      <c r="E13" s="150"/>
      <c r="F13" s="14" t="s">
        <v>29</v>
      </c>
      <c r="G13" s="11">
        <v>17</v>
      </c>
    </row>
    <row r="14" spans="1:7">
      <c r="A14" s="7">
        <v>13</v>
      </c>
      <c r="B14" s="8" t="s">
        <v>30</v>
      </c>
      <c r="C14" s="9">
        <v>15</v>
      </c>
      <c r="E14" s="147" t="s">
        <v>31</v>
      </c>
      <c r="F14" s="13" t="s">
        <v>18</v>
      </c>
      <c r="G14" s="11">
        <v>22</v>
      </c>
    </row>
    <row r="15" spans="1:7">
      <c r="A15" s="7">
        <v>14</v>
      </c>
      <c r="B15" s="8" t="s">
        <v>32</v>
      </c>
      <c r="C15" s="9">
        <v>15</v>
      </c>
      <c r="E15" s="148"/>
      <c r="F15" s="14" t="s">
        <v>33</v>
      </c>
      <c r="G15" s="11">
        <v>17</v>
      </c>
    </row>
    <row r="16" spans="1:7">
      <c r="A16" s="7">
        <v>15</v>
      </c>
      <c r="B16" s="8" t="s">
        <v>34</v>
      </c>
      <c r="C16" s="9">
        <v>14</v>
      </c>
      <c r="E16" s="149"/>
      <c r="F16" s="14" t="s">
        <v>35</v>
      </c>
      <c r="G16" s="11">
        <v>9</v>
      </c>
    </row>
    <row r="17" spans="1:7">
      <c r="A17" s="7">
        <v>16</v>
      </c>
      <c r="B17" s="8" t="s">
        <v>36</v>
      </c>
      <c r="C17" s="9">
        <v>11</v>
      </c>
      <c r="E17" s="147" t="s">
        <v>37</v>
      </c>
      <c r="F17" s="13" t="s">
        <v>32</v>
      </c>
      <c r="G17" s="11">
        <v>15</v>
      </c>
    </row>
    <row r="18" spans="1:7">
      <c r="A18" s="7">
        <v>17</v>
      </c>
      <c r="B18" s="8" t="s">
        <v>38</v>
      </c>
      <c r="C18" s="9">
        <v>15</v>
      </c>
      <c r="E18" s="148"/>
      <c r="F18" s="14" t="s">
        <v>38</v>
      </c>
      <c r="G18" s="11">
        <v>15</v>
      </c>
    </row>
    <row r="19" spans="1:7">
      <c r="A19" s="7">
        <v>18</v>
      </c>
      <c r="B19" s="8" t="s">
        <v>39</v>
      </c>
      <c r="C19" s="9">
        <v>16</v>
      </c>
      <c r="E19" s="148"/>
      <c r="F19" s="15" t="s">
        <v>40</v>
      </c>
      <c r="G19" s="11">
        <v>7</v>
      </c>
    </row>
    <row r="20" spans="1:7">
      <c r="A20" s="7">
        <v>19</v>
      </c>
      <c r="B20" s="8" t="s">
        <v>41</v>
      </c>
      <c r="C20" s="9">
        <v>9</v>
      </c>
      <c r="E20" s="149"/>
      <c r="F20" s="15" t="s">
        <v>42</v>
      </c>
      <c r="G20" s="11">
        <v>15</v>
      </c>
    </row>
    <row r="21" spans="1:7">
      <c r="A21" s="7">
        <v>20</v>
      </c>
      <c r="B21" s="8" t="s">
        <v>43</v>
      </c>
      <c r="C21" s="9">
        <v>5</v>
      </c>
      <c r="E21" s="147" t="s">
        <v>44</v>
      </c>
      <c r="F21" s="13" t="s">
        <v>34</v>
      </c>
      <c r="G21" s="11">
        <v>14</v>
      </c>
    </row>
    <row r="22" spans="1:7">
      <c r="A22" s="7">
        <v>21</v>
      </c>
      <c r="B22" s="8" t="s">
        <v>45</v>
      </c>
      <c r="C22" s="9">
        <v>16</v>
      </c>
      <c r="E22" s="148"/>
      <c r="F22" s="15" t="s">
        <v>46</v>
      </c>
      <c r="G22" s="11">
        <v>9</v>
      </c>
    </row>
    <row r="23" spans="1:7">
      <c r="A23" s="7">
        <v>22</v>
      </c>
      <c r="B23" s="8" t="s">
        <v>17</v>
      </c>
      <c r="C23" s="9">
        <v>8</v>
      </c>
      <c r="E23" s="149"/>
      <c r="F23" s="15" t="s">
        <v>47</v>
      </c>
      <c r="G23" s="11">
        <v>14</v>
      </c>
    </row>
    <row r="24" spans="1:7">
      <c r="A24" s="7">
        <v>23</v>
      </c>
      <c r="B24" s="8" t="s">
        <v>48</v>
      </c>
      <c r="C24" s="9">
        <v>8</v>
      </c>
      <c r="E24" s="147" t="s">
        <v>49</v>
      </c>
      <c r="F24" s="13" t="s">
        <v>28</v>
      </c>
      <c r="G24" s="11">
        <v>8</v>
      </c>
    </row>
    <row r="25" spans="1:7">
      <c r="A25" s="7">
        <v>24</v>
      </c>
      <c r="B25" s="8" t="s">
        <v>50</v>
      </c>
      <c r="C25" s="9">
        <v>11</v>
      </c>
      <c r="E25" s="148"/>
      <c r="F25" s="15" t="s">
        <v>43</v>
      </c>
      <c r="G25" s="11">
        <v>5</v>
      </c>
    </row>
    <row r="26" spans="1:7">
      <c r="A26" s="7">
        <v>25</v>
      </c>
      <c r="B26" s="8" t="s">
        <v>51</v>
      </c>
      <c r="C26" s="9">
        <v>7</v>
      </c>
      <c r="E26" s="148"/>
      <c r="F26" s="15" t="s">
        <v>52</v>
      </c>
      <c r="G26" s="11">
        <v>7</v>
      </c>
    </row>
    <row r="27" spans="1:7">
      <c r="A27" s="7">
        <v>26</v>
      </c>
      <c r="B27" s="8" t="s">
        <v>25</v>
      </c>
      <c r="C27" s="9">
        <v>13</v>
      </c>
      <c r="E27" s="149"/>
      <c r="F27" s="15" t="s">
        <v>53</v>
      </c>
      <c r="G27" s="11">
        <v>4</v>
      </c>
    </row>
    <row r="28" spans="1:7">
      <c r="A28" s="7">
        <v>27</v>
      </c>
      <c r="B28" s="8" t="s">
        <v>9</v>
      </c>
      <c r="C28" s="9">
        <v>9</v>
      </c>
      <c r="E28" s="147" t="s">
        <v>54</v>
      </c>
      <c r="F28" s="13" t="s">
        <v>55</v>
      </c>
      <c r="G28" s="11">
        <v>14</v>
      </c>
    </row>
    <row r="29" spans="1:7">
      <c r="A29" s="7">
        <v>28</v>
      </c>
      <c r="B29" s="8" t="s">
        <v>56</v>
      </c>
      <c r="C29" s="9">
        <v>4</v>
      </c>
      <c r="E29" s="148"/>
      <c r="F29" s="15" t="s">
        <v>26</v>
      </c>
      <c r="G29" s="11">
        <v>9</v>
      </c>
    </row>
    <row r="30" spans="1:7">
      <c r="A30" s="7">
        <v>29</v>
      </c>
      <c r="B30" s="8" t="s">
        <v>57</v>
      </c>
      <c r="C30" s="9">
        <v>4</v>
      </c>
      <c r="E30" s="148"/>
      <c r="F30" s="15" t="s">
        <v>58</v>
      </c>
      <c r="G30" s="11">
        <v>16</v>
      </c>
    </row>
    <row r="31" spans="1:7">
      <c r="A31" s="7">
        <v>30</v>
      </c>
      <c r="B31" s="8" t="s">
        <v>59</v>
      </c>
      <c r="C31" s="9">
        <v>16</v>
      </c>
      <c r="E31" s="149"/>
      <c r="F31" s="15" t="s">
        <v>60</v>
      </c>
      <c r="G31" s="11">
        <v>5</v>
      </c>
    </row>
    <row r="32" spans="1:7">
      <c r="A32" s="7">
        <v>31</v>
      </c>
      <c r="B32" s="8" t="s">
        <v>58</v>
      </c>
      <c r="C32" s="9">
        <v>16</v>
      </c>
      <c r="E32" s="147" t="s">
        <v>61</v>
      </c>
      <c r="F32" s="13" t="s">
        <v>50</v>
      </c>
      <c r="G32" s="11">
        <v>11</v>
      </c>
    </row>
    <row r="33" spans="1:7">
      <c r="A33" s="7">
        <v>32</v>
      </c>
      <c r="B33" s="8" t="s">
        <v>62</v>
      </c>
      <c r="C33" s="9">
        <v>19</v>
      </c>
      <c r="E33" s="148"/>
      <c r="F33" s="15" t="s">
        <v>63</v>
      </c>
      <c r="G33" s="11">
        <v>9</v>
      </c>
    </row>
    <row r="34" spans="1:7">
      <c r="A34" s="7">
        <v>33</v>
      </c>
      <c r="B34" s="8" t="s">
        <v>52</v>
      </c>
      <c r="C34" s="9">
        <v>7</v>
      </c>
      <c r="E34" s="148"/>
      <c r="F34" s="15" t="s">
        <v>14</v>
      </c>
      <c r="G34" s="11">
        <v>16</v>
      </c>
    </row>
    <row r="35" spans="1:7">
      <c r="A35" s="7">
        <v>34</v>
      </c>
      <c r="B35" s="8" t="s">
        <v>64</v>
      </c>
      <c r="C35" s="9">
        <v>4</v>
      </c>
      <c r="E35" s="148"/>
      <c r="F35" s="15" t="s">
        <v>30</v>
      </c>
      <c r="G35" s="11">
        <v>15</v>
      </c>
    </row>
    <row r="36" spans="1:7">
      <c r="A36" s="7">
        <v>35</v>
      </c>
      <c r="B36" s="8" t="s">
        <v>65</v>
      </c>
      <c r="C36" s="9">
        <v>19</v>
      </c>
      <c r="E36" s="149"/>
      <c r="F36" s="15" t="s">
        <v>66</v>
      </c>
      <c r="G36" s="11">
        <v>13</v>
      </c>
    </row>
    <row r="37" spans="1:7">
      <c r="A37" s="7">
        <v>36</v>
      </c>
      <c r="B37" s="8" t="s">
        <v>19</v>
      </c>
      <c r="C37" s="9">
        <v>7</v>
      </c>
      <c r="E37" s="147" t="s">
        <v>67</v>
      </c>
      <c r="F37" s="13" t="s">
        <v>68</v>
      </c>
      <c r="G37" s="11">
        <v>19</v>
      </c>
    </row>
    <row r="38" spans="1:7">
      <c r="A38" s="7">
        <v>37</v>
      </c>
      <c r="B38" s="8" t="s">
        <v>69</v>
      </c>
      <c r="C38" s="9">
        <v>9</v>
      </c>
      <c r="E38" s="148"/>
      <c r="F38" s="15" t="s">
        <v>45</v>
      </c>
      <c r="G38" s="11">
        <v>16</v>
      </c>
    </row>
    <row r="39" spans="1:7">
      <c r="A39" s="7">
        <v>38</v>
      </c>
      <c r="B39" s="8" t="s">
        <v>70</v>
      </c>
      <c r="C39" s="9">
        <v>21</v>
      </c>
      <c r="E39" s="148"/>
      <c r="F39" s="15" t="s">
        <v>71</v>
      </c>
      <c r="G39" s="11">
        <v>14</v>
      </c>
    </row>
    <row r="40" spans="1:7">
      <c r="A40" s="7">
        <v>39</v>
      </c>
      <c r="B40" s="8" t="s">
        <v>72</v>
      </c>
      <c r="C40" s="9">
        <v>8</v>
      </c>
      <c r="E40" s="149"/>
      <c r="F40" s="15" t="s">
        <v>73</v>
      </c>
      <c r="G40" s="11">
        <v>12</v>
      </c>
    </row>
    <row r="41" spans="1:7">
      <c r="A41" s="7">
        <v>40</v>
      </c>
      <c r="B41" s="8" t="s">
        <v>74</v>
      </c>
      <c r="C41" s="9">
        <v>6</v>
      </c>
      <c r="E41" s="147" t="s">
        <v>75</v>
      </c>
      <c r="F41" s="13" t="s">
        <v>72</v>
      </c>
      <c r="G41" s="11">
        <v>8</v>
      </c>
    </row>
    <row r="42" spans="1:7">
      <c r="A42" s="7">
        <v>41</v>
      </c>
      <c r="B42" s="8" t="s">
        <v>76</v>
      </c>
      <c r="C42" s="9">
        <v>8</v>
      </c>
      <c r="E42" s="148"/>
      <c r="F42" s="15" t="s">
        <v>69</v>
      </c>
      <c r="G42" s="11">
        <v>9</v>
      </c>
    </row>
    <row r="43" spans="1:7">
      <c r="A43" s="7">
        <v>42</v>
      </c>
      <c r="B43" s="8" t="s">
        <v>77</v>
      </c>
      <c r="C43" s="9">
        <v>10</v>
      </c>
      <c r="E43" s="149"/>
      <c r="F43" s="15" t="s">
        <v>78</v>
      </c>
      <c r="G43" s="11">
        <v>6</v>
      </c>
    </row>
    <row r="44" spans="1:7">
      <c r="A44" s="7">
        <v>43</v>
      </c>
      <c r="B44" s="8" t="s">
        <v>79</v>
      </c>
      <c r="C44" s="9">
        <v>10</v>
      </c>
      <c r="E44" s="147" t="s">
        <v>80</v>
      </c>
      <c r="F44" s="13" t="s">
        <v>81</v>
      </c>
      <c r="G44" s="11">
        <v>10</v>
      </c>
    </row>
    <row r="45" spans="1:7">
      <c r="A45" s="7">
        <v>44</v>
      </c>
      <c r="B45" s="8" t="s">
        <v>21</v>
      </c>
      <c r="C45" s="9">
        <v>7</v>
      </c>
      <c r="E45" s="148"/>
      <c r="F45" s="15" t="s">
        <v>16</v>
      </c>
      <c r="G45" s="11">
        <v>7</v>
      </c>
    </row>
    <row r="46" spans="1:7">
      <c r="A46" s="7">
        <v>45</v>
      </c>
      <c r="B46" s="8" t="s">
        <v>27</v>
      </c>
      <c r="C46" s="9">
        <v>8</v>
      </c>
      <c r="E46" s="148"/>
      <c r="F46" s="15" t="s">
        <v>51</v>
      </c>
      <c r="G46" s="11">
        <v>7</v>
      </c>
    </row>
    <row r="47" spans="1:7">
      <c r="A47" s="7">
        <v>46</v>
      </c>
      <c r="B47" s="8" t="s">
        <v>82</v>
      </c>
      <c r="C47" s="9">
        <v>14</v>
      </c>
      <c r="E47" s="148"/>
      <c r="F47" s="15" t="s">
        <v>48</v>
      </c>
      <c r="G47" s="11">
        <v>8</v>
      </c>
    </row>
    <row r="48" spans="1:7">
      <c r="A48" s="7">
        <v>47</v>
      </c>
      <c r="B48" s="8" t="s">
        <v>83</v>
      </c>
      <c r="C48" s="9">
        <v>15</v>
      </c>
      <c r="E48" s="148"/>
      <c r="F48" s="15" t="s">
        <v>76</v>
      </c>
      <c r="G48" s="11">
        <v>8</v>
      </c>
    </row>
    <row r="49" spans="1:7">
      <c r="A49" s="7">
        <v>48</v>
      </c>
      <c r="B49" s="8" t="s">
        <v>78</v>
      </c>
      <c r="C49" s="9">
        <v>6</v>
      </c>
      <c r="E49" s="149"/>
      <c r="F49" s="15" t="s">
        <v>77</v>
      </c>
      <c r="G49" s="11">
        <v>10</v>
      </c>
    </row>
    <row r="50" spans="1:7">
      <c r="A50" s="7">
        <v>49</v>
      </c>
      <c r="B50" s="8" t="s">
        <v>84</v>
      </c>
      <c r="C50" s="9">
        <v>8</v>
      </c>
      <c r="E50" s="147" t="s">
        <v>85</v>
      </c>
      <c r="F50" s="13" t="s">
        <v>84</v>
      </c>
      <c r="G50" s="11">
        <v>8</v>
      </c>
    </row>
    <row r="51" spans="1:7">
      <c r="A51" s="7">
        <v>50</v>
      </c>
      <c r="B51" s="8" t="s">
        <v>86</v>
      </c>
      <c r="C51" s="9">
        <v>12</v>
      </c>
      <c r="E51" s="148"/>
      <c r="F51" s="15" t="s">
        <v>65</v>
      </c>
      <c r="G51" s="11">
        <v>19</v>
      </c>
    </row>
    <row r="52" spans="1:7">
      <c r="A52" s="7">
        <v>51</v>
      </c>
      <c r="B52" s="8" t="s">
        <v>53</v>
      </c>
      <c r="C52" s="9">
        <v>4</v>
      </c>
      <c r="E52" s="148"/>
      <c r="F52" s="15" t="s">
        <v>87</v>
      </c>
      <c r="G52" s="11">
        <v>15</v>
      </c>
    </row>
    <row r="53" spans="1:7">
      <c r="A53" s="7">
        <v>52</v>
      </c>
      <c r="B53" s="8" t="s">
        <v>11</v>
      </c>
      <c r="C53" s="9">
        <v>9</v>
      </c>
      <c r="E53" s="148"/>
      <c r="F53" s="14" t="s">
        <v>88</v>
      </c>
      <c r="G53" s="11">
        <v>15</v>
      </c>
    </row>
    <row r="54" spans="1:7">
      <c r="A54" s="7">
        <v>53</v>
      </c>
      <c r="B54" s="8" t="s">
        <v>13</v>
      </c>
      <c r="C54" s="9">
        <v>10</v>
      </c>
      <c r="E54" s="148"/>
      <c r="F54" s="14" t="s">
        <v>89</v>
      </c>
      <c r="G54" s="11">
        <v>16</v>
      </c>
    </row>
    <row r="55" spans="1:7">
      <c r="A55" s="7">
        <v>54</v>
      </c>
      <c r="B55" s="8" t="s">
        <v>35</v>
      </c>
      <c r="C55" s="9">
        <v>9</v>
      </c>
      <c r="E55" s="149"/>
      <c r="F55" s="14" t="s">
        <v>90</v>
      </c>
      <c r="G55" s="11">
        <v>19</v>
      </c>
    </row>
    <row r="56" spans="1:7">
      <c r="A56" s="7">
        <v>55</v>
      </c>
      <c r="B56" s="8" t="s">
        <v>91</v>
      </c>
      <c r="C56" s="9">
        <v>12</v>
      </c>
      <c r="E56" s="147" t="s">
        <v>92</v>
      </c>
      <c r="F56" s="13" t="s">
        <v>91</v>
      </c>
      <c r="G56" s="11">
        <v>12</v>
      </c>
    </row>
    <row r="57" spans="1:7">
      <c r="A57" s="7">
        <v>56</v>
      </c>
      <c r="B57" s="8" t="s">
        <v>93</v>
      </c>
      <c r="C57" s="9">
        <v>12</v>
      </c>
      <c r="E57" s="148"/>
      <c r="F57" s="14" t="s">
        <v>94</v>
      </c>
      <c r="G57" s="11">
        <v>6</v>
      </c>
    </row>
    <row r="58" spans="1:7">
      <c r="A58" s="7">
        <v>57</v>
      </c>
      <c r="B58" s="8" t="s">
        <v>95</v>
      </c>
      <c r="C58" s="9">
        <v>8</v>
      </c>
      <c r="E58" s="148"/>
      <c r="F58" s="14" t="s">
        <v>39</v>
      </c>
      <c r="G58" s="11">
        <v>16</v>
      </c>
    </row>
    <row r="59" spans="1:7">
      <c r="A59" s="7">
        <v>58</v>
      </c>
      <c r="B59" s="8" t="s">
        <v>96</v>
      </c>
      <c r="C59" s="9">
        <v>9</v>
      </c>
      <c r="E59" s="148"/>
      <c r="F59" s="14" t="s">
        <v>97</v>
      </c>
      <c r="G59" s="11">
        <v>4</v>
      </c>
    </row>
    <row r="60" spans="1:7">
      <c r="A60" s="7">
        <v>59</v>
      </c>
      <c r="B60" s="8" t="s">
        <v>40</v>
      </c>
      <c r="C60" s="9">
        <v>7</v>
      </c>
      <c r="E60" s="148"/>
      <c r="F60" s="14" t="s">
        <v>57</v>
      </c>
      <c r="G60" s="11">
        <v>4</v>
      </c>
    </row>
    <row r="61" spans="1:7">
      <c r="A61" s="7">
        <v>60</v>
      </c>
      <c r="B61" s="8" t="s">
        <v>29</v>
      </c>
      <c r="C61" s="9">
        <v>17</v>
      </c>
      <c r="E61" s="149"/>
      <c r="F61" s="14" t="s">
        <v>64</v>
      </c>
      <c r="G61" s="11">
        <v>4</v>
      </c>
    </row>
    <row r="62" spans="1:7">
      <c r="A62" s="7">
        <v>61</v>
      </c>
      <c r="B62" s="8" t="s">
        <v>98</v>
      </c>
      <c r="C62" s="9">
        <v>15</v>
      </c>
      <c r="E62" s="147" t="s">
        <v>99</v>
      </c>
      <c r="F62" s="13" t="s">
        <v>95</v>
      </c>
      <c r="G62" s="11">
        <v>8</v>
      </c>
    </row>
    <row r="63" spans="1:7">
      <c r="A63" s="7">
        <v>62</v>
      </c>
      <c r="B63" s="8" t="s">
        <v>100</v>
      </c>
      <c r="C63" s="9">
        <v>6</v>
      </c>
      <c r="E63" s="148"/>
      <c r="F63" s="14" t="s">
        <v>36</v>
      </c>
      <c r="G63" s="11">
        <v>11</v>
      </c>
    </row>
    <row r="64" spans="1:7">
      <c r="A64" s="7">
        <v>63</v>
      </c>
      <c r="B64" s="8" t="s">
        <v>101</v>
      </c>
      <c r="C64" s="9">
        <v>11</v>
      </c>
      <c r="E64" s="148"/>
      <c r="F64" s="14" t="s">
        <v>102</v>
      </c>
      <c r="G64" s="11">
        <v>6</v>
      </c>
    </row>
    <row r="65" spans="1:7">
      <c r="A65" s="7">
        <v>64</v>
      </c>
      <c r="B65" s="8" t="s">
        <v>103</v>
      </c>
      <c r="C65" s="9">
        <v>8</v>
      </c>
      <c r="E65" s="148"/>
      <c r="F65" s="14" t="s">
        <v>100</v>
      </c>
      <c r="G65" s="11">
        <v>6</v>
      </c>
    </row>
    <row r="66" spans="1:7">
      <c r="A66" s="7">
        <v>65</v>
      </c>
      <c r="B66" s="8" t="s">
        <v>104</v>
      </c>
      <c r="C66" s="9">
        <v>9</v>
      </c>
      <c r="E66" s="149"/>
      <c r="F66" s="14" t="s">
        <v>103</v>
      </c>
      <c r="G66" s="11">
        <v>8</v>
      </c>
    </row>
    <row r="67" spans="1:7">
      <c r="A67" s="7">
        <v>66</v>
      </c>
      <c r="B67" s="8" t="s">
        <v>105</v>
      </c>
      <c r="C67" s="9">
        <v>15</v>
      </c>
      <c r="E67" s="147" t="s">
        <v>106</v>
      </c>
      <c r="F67" s="16" t="s">
        <v>101</v>
      </c>
      <c r="G67" s="11">
        <v>11</v>
      </c>
    </row>
    <row r="68" spans="1:7">
      <c r="A68" s="7">
        <v>67</v>
      </c>
      <c r="B68" s="8" t="s">
        <v>107</v>
      </c>
      <c r="C68" s="9">
        <v>5</v>
      </c>
      <c r="E68" s="148"/>
      <c r="F68" s="14" t="s">
        <v>96</v>
      </c>
      <c r="G68" s="11">
        <v>9</v>
      </c>
    </row>
    <row r="69" spans="1:7">
      <c r="A69" s="7">
        <v>68</v>
      </c>
      <c r="B69" s="8" t="s">
        <v>60</v>
      </c>
      <c r="C69" s="9">
        <v>5</v>
      </c>
      <c r="E69" s="149"/>
      <c r="F69" s="14" t="s">
        <v>107</v>
      </c>
      <c r="G69" s="11">
        <v>5</v>
      </c>
    </row>
    <row r="70" spans="1:7">
      <c r="A70" s="7">
        <v>69</v>
      </c>
      <c r="B70" s="8" t="s">
        <v>108</v>
      </c>
      <c r="C70" s="9">
        <v>14</v>
      </c>
      <c r="E70" s="147" t="s">
        <v>109</v>
      </c>
      <c r="F70" s="13" t="s">
        <v>110</v>
      </c>
      <c r="G70" s="11">
        <v>8</v>
      </c>
    </row>
    <row r="71" spans="1:7">
      <c r="A71" s="7">
        <v>70</v>
      </c>
      <c r="B71" s="8" t="s">
        <v>90</v>
      </c>
      <c r="C71" s="9">
        <v>19</v>
      </c>
      <c r="E71" s="148"/>
      <c r="F71" s="14" t="s">
        <v>70</v>
      </c>
      <c r="G71" s="11">
        <v>21</v>
      </c>
    </row>
    <row r="72" spans="1:7">
      <c r="A72" s="7">
        <v>71</v>
      </c>
      <c r="B72" s="8" t="s">
        <v>111</v>
      </c>
      <c r="C72" s="9">
        <v>8</v>
      </c>
      <c r="E72" s="148"/>
      <c r="F72" s="14" t="s">
        <v>59</v>
      </c>
      <c r="G72" s="11">
        <v>16</v>
      </c>
    </row>
    <row r="73" spans="1:7" ht="42">
      <c r="A73" s="7">
        <v>72</v>
      </c>
      <c r="B73" s="8" t="s">
        <v>112</v>
      </c>
      <c r="C73" s="9">
        <v>6</v>
      </c>
      <c r="E73" s="149"/>
      <c r="F73" s="14" t="s">
        <v>41</v>
      </c>
      <c r="G73" s="11">
        <v>9</v>
      </c>
    </row>
    <row r="74" spans="1:7">
      <c r="A74" s="7">
        <v>73</v>
      </c>
      <c r="B74" s="8" t="s">
        <v>66</v>
      </c>
      <c r="C74" s="9">
        <v>13</v>
      </c>
      <c r="E74" s="147" t="s">
        <v>113</v>
      </c>
      <c r="F74" s="16" t="s">
        <v>93</v>
      </c>
      <c r="G74" s="11">
        <v>12</v>
      </c>
    </row>
    <row r="75" spans="1:7">
      <c r="A75" s="7">
        <v>74</v>
      </c>
      <c r="B75" s="8" t="s">
        <v>114</v>
      </c>
      <c r="C75" s="9">
        <v>16</v>
      </c>
      <c r="E75" s="148"/>
      <c r="F75" s="14" t="s">
        <v>115</v>
      </c>
      <c r="G75" s="11">
        <v>6</v>
      </c>
    </row>
    <row r="76" spans="1:7">
      <c r="A76" s="7">
        <v>75</v>
      </c>
      <c r="B76" s="8" t="s">
        <v>116</v>
      </c>
      <c r="C76" s="9">
        <v>8</v>
      </c>
      <c r="E76" s="149"/>
      <c r="F76" s="14" t="s">
        <v>111</v>
      </c>
      <c r="G76" s="11">
        <v>8</v>
      </c>
    </row>
    <row r="77" spans="1:7" ht="21.75" thickBot="1">
      <c r="A77" s="17"/>
      <c r="B77" s="18"/>
      <c r="C77" s="19">
        <v>820</v>
      </c>
      <c r="E77" s="20"/>
      <c r="F77" s="5"/>
      <c r="G77" s="21"/>
    </row>
  </sheetData>
  <mergeCells count="18">
    <mergeCell ref="E74:E76"/>
    <mergeCell ref="E24:E27"/>
    <mergeCell ref="E28:E31"/>
    <mergeCell ref="E32:E36"/>
    <mergeCell ref="E37:E40"/>
    <mergeCell ref="E41:E43"/>
    <mergeCell ref="E44:E49"/>
    <mergeCell ref="E50:E55"/>
    <mergeCell ref="E56:E61"/>
    <mergeCell ref="E62:E66"/>
    <mergeCell ref="E67:E69"/>
    <mergeCell ref="E70:E73"/>
    <mergeCell ref="E21:E23"/>
    <mergeCell ref="E2:E5"/>
    <mergeCell ref="E6:E9"/>
    <mergeCell ref="E10:E13"/>
    <mergeCell ref="E14:E16"/>
    <mergeCell ref="E17:E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Y164"/>
  <sheetViews>
    <sheetView topLeftCell="A83" workbookViewId="0">
      <selection activeCell="B97" sqref="B97:K97"/>
    </sheetView>
  </sheetViews>
  <sheetFormatPr defaultRowHeight="18.75"/>
  <cols>
    <col min="1" max="1" width="17.85546875" style="4" customWidth="1"/>
    <col min="2" max="2" width="26.85546875" style="5" customWidth="1"/>
    <col min="3" max="3" width="10.140625" style="33" customWidth="1"/>
    <col min="4" max="4" width="9.85546875" style="33" customWidth="1"/>
    <col min="5" max="5" width="10.7109375" style="33" customWidth="1"/>
    <col min="6" max="6" width="5.85546875" style="33" customWidth="1"/>
    <col min="7" max="7" width="9.140625" style="33" customWidth="1"/>
    <col min="8" max="8" width="8.5703125" style="33" customWidth="1"/>
    <col min="9" max="9" width="9" style="33" customWidth="1"/>
    <col min="10" max="10" width="10.42578125" style="33" customWidth="1"/>
    <col min="11" max="11" width="17.7109375" style="33" customWidth="1"/>
    <col min="12" max="29" width="9.140625" style="30"/>
    <col min="30" max="30" width="9.140625" style="31"/>
    <col min="31" max="34" width="9.140625" style="32"/>
    <col min="35" max="16384" width="9.140625" style="33"/>
  </cols>
  <sheetData>
    <row r="1" spans="1:207">
      <c r="A1" s="28"/>
      <c r="B1" s="29"/>
      <c r="C1" s="153" t="s">
        <v>196</v>
      </c>
      <c r="D1" s="154"/>
      <c r="E1" s="154"/>
      <c r="F1" s="154"/>
      <c r="G1" s="154"/>
      <c r="H1" s="154"/>
      <c r="I1" s="154"/>
      <c r="J1" s="154"/>
      <c r="K1" s="155"/>
    </row>
    <row r="2" spans="1:207" ht="35.25" customHeight="1">
      <c r="A2" s="112" t="s">
        <v>3</v>
      </c>
      <c r="B2" s="113" t="s">
        <v>4</v>
      </c>
      <c r="C2" s="114" t="s">
        <v>117</v>
      </c>
      <c r="D2" s="114" t="s">
        <v>118</v>
      </c>
      <c r="E2" s="114" t="s">
        <v>119</v>
      </c>
      <c r="F2" s="114" t="s">
        <v>120</v>
      </c>
      <c r="G2" s="114" t="s">
        <v>121</v>
      </c>
      <c r="H2" s="114" t="s">
        <v>122</v>
      </c>
      <c r="I2" s="114" t="s">
        <v>123</v>
      </c>
      <c r="J2" s="114" t="s">
        <v>124</v>
      </c>
      <c r="K2" s="114" t="s">
        <v>197</v>
      </c>
    </row>
    <row r="3" spans="1:207">
      <c r="A3" s="152" t="s">
        <v>7</v>
      </c>
      <c r="B3" s="10" t="s">
        <v>6</v>
      </c>
      <c r="C3" s="33">
        <v>1</v>
      </c>
      <c r="D3" s="33">
        <v>2</v>
      </c>
      <c r="E3" s="33">
        <v>0</v>
      </c>
      <c r="F3" s="33">
        <v>1</v>
      </c>
      <c r="G3" s="33">
        <v>0</v>
      </c>
      <c r="H3" s="33">
        <v>0</v>
      </c>
      <c r="I3" s="33">
        <v>0</v>
      </c>
      <c r="J3" s="33">
        <v>0</v>
      </c>
      <c r="K3" s="33">
        <f>C3+D3+E3+F3+G3+H3+I3+J3</f>
        <v>4</v>
      </c>
    </row>
    <row r="4" spans="1:207">
      <c r="A4" s="152"/>
      <c r="B4" s="12" t="s">
        <v>9</v>
      </c>
      <c r="C4" s="33">
        <v>1</v>
      </c>
      <c r="D4" s="33">
        <v>1</v>
      </c>
      <c r="E4" s="33">
        <v>1</v>
      </c>
      <c r="K4" s="33">
        <f t="shared" ref="K4:K81" si="0">C4+D4+E4+F4+G4+H4+I4+J4</f>
        <v>3</v>
      </c>
    </row>
    <row r="5" spans="1:207">
      <c r="A5" s="152"/>
      <c r="B5" s="12" t="s">
        <v>11</v>
      </c>
      <c r="C5" s="33">
        <v>1</v>
      </c>
      <c r="D5" s="33">
        <v>1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f t="shared" si="0"/>
        <v>2</v>
      </c>
    </row>
    <row r="6" spans="1:207" ht="24" customHeight="1">
      <c r="A6" s="152"/>
      <c r="B6" s="12" t="s">
        <v>13</v>
      </c>
      <c r="C6" s="33">
        <v>1</v>
      </c>
      <c r="D6" s="33">
        <v>2</v>
      </c>
      <c r="E6" s="33">
        <v>1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f t="shared" si="0"/>
        <v>4</v>
      </c>
    </row>
    <row r="7" spans="1:207" ht="24" customHeight="1">
      <c r="A7" s="34"/>
      <c r="B7" s="35" t="s">
        <v>125</v>
      </c>
      <c r="C7" s="36">
        <f>SUM(C3:C6)</f>
        <v>4</v>
      </c>
      <c r="D7" s="36">
        <f t="shared" ref="D7:J7" si="1">SUM(D3:D6)</f>
        <v>6</v>
      </c>
      <c r="E7" s="36">
        <f t="shared" si="1"/>
        <v>2</v>
      </c>
      <c r="F7" s="36">
        <f t="shared" si="1"/>
        <v>1</v>
      </c>
      <c r="G7" s="36">
        <f t="shared" si="1"/>
        <v>0</v>
      </c>
      <c r="H7" s="36">
        <f t="shared" si="1"/>
        <v>0</v>
      </c>
      <c r="I7" s="36">
        <f t="shared" si="1"/>
        <v>0</v>
      </c>
      <c r="J7" s="36">
        <f t="shared" si="1"/>
        <v>0</v>
      </c>
      <c r="K7" s="36">
        <f t="shared" si="0"/>
        <v>13</v>
      </c>
    </row>
    <row r="8" spans="1:207" ht="20.25" customHeight="1">
      <c r="A8" s="152" t="s">
        <v>15</v>
      </c>
      <c r="B8" s="10" t="s">
        <v>8</v>
      </c>
      <c r="C8" s="33">
        <v>1</v>
      </c>
      <c r="D8" s="33">
        <v>0</v>
      </c>
      <c r="E8" s="33">
        <v>1</v>
      </c>
      <c r="F8" s="33">
        <v>1</v>
      </c>
      <c r="G8" s="33">
        <v>0</v>
      </c>
      <c r="H8" s="33">
        <v>0</v>
      </c>
      <c r="I8" s="33">
        <v>0</v>
      </c>
      <c r="J8" s="33">
        <v>0</v>
      </c>
      <c r="K8" s="33">
        <f t="shared" si="0"/>
        <v>3</v>
      </c>
    </row>
    <row r="9" spans="1:207" ht="24" customHeight="1">
      <c r="A9" s="152"/>
      <c r="B9" s="12" t="s">
        <v>17</v>
      </c>
      <c r="C9" s="33">
        <v>1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f t="shared" si="0"/>
        <v>1</v>
      </c>
    </row>
    <row r="10" spans="1:207">
      <c r="A10" s="152"/>
      <c r="B10" s="12" t="s">
        <v>19</v>
      </c>
      <c r="C10" s="33">
        <v>1</v>
      </c>
      <c r="D10" s="33">
        <v>1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f t="shared" si="0"/>
        <v>2</v>
      </c>
    </row>
    <row r="11" spans="1:207">
      <c r="A11" s="152"/>
      <c r="B11" s="12" t="s">
        <v>21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f t="shared" si="0"/>
        <v>0</v>
      </c>
    </row>
    <row r="12" spans="1:207" s="38" customFormat="1">
      <c r="A12" s="34"/>
      <c r="B12" s="35" t="s">
        <v>125</v>
      </c>
      <c r="C12" s="36">
        <f>SUM(C8:C11)</f>
        <v>3</v>
      </c>
      <c r="D12" s="36">
        <f t="shared" ref="D12:K12" si="2">SUM(D8:D11)</f>
        <v>1</v>
      </c>
      <c r="E12" s="36">
        <f t="shared" si="2"/>
        <v>1</v>
      </c>
      <c r="F12" s="36">
        <f t="shared" si="2"/>
        <v>1</v>
      </c>
      <c r="G12" s="36">
        <f t="shared" si="2"/>
        <v>0</v>
      </c>
      <c r="H12" s="36">
        <f t="shared" si="2"/>
        <v>0</v>
      </c>
      <c r="I12" s="36">
        <f t="shared" si="2"/>
        <v>0</v>
      </c>
      <c r="J12" s="36">
        <f t="shared" si="2"/>
        <v>0</v>
      </c>
      <c r="K12" s="36">
        <f t="shared" si="2"/>
        <v>6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1"/>
      <c r="AE12" s="32"/>
      <c r="AF12" s="32"/>
      <c r="AG12" s="32"/>
      <c r="AH12" s="32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</row>
    <row r="13" spans="1:207">
      <c r="A13" s="152" t="s">
        <v>23</v>
      </c>
      <c r="B13" s="13" t="s">
        <v>10</v>
      </c>
      <c r="C13" s="33">
        <v>1</v>
      </c>
      <c r="D13" s="33">
        <v>2</v>
      </c>
      <c r="E13" s="33">
        <v>0</v>
      </c>
      <c r="F13" s="33">
        <v>1</v>
      </c>
      <c r="G13" s="33">
        <v>0</v>
      </c>
      <c r="H13" s="33">
        <v>0</v>
      </c>
      <c r="I13" s="33">
        <v>0</v>
      </c>
      <c r="J13" s="33">
        <v>1</v>
      </c>
      <c r="K13" s="33">
        <f t="shared" si="0"/>
        <v>5</v>
      </c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</row>
    <row r="14" spans="1:207">
      <c r="A14" s="152"/>
      <c r="B14" s="14" t="s">
        <v>25</v>
      </c>
      <c r="C14" s="33">
        <v>1</v>
      </c>
      <c r="D14" s="33">
        <v>2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f t="shared" si="0"/>
        <v>3</v>
      </c>
    </row>
    <row r="15" spans="1:207">
      <c r="A15" s="152"/>
      <c r="B15" s="14" t="s">
        <v>27</v>
      </c>
      <c r="C15" s="33">
        <v>0</v>
      </c>
      <c r="D15" s="33">
        <v>2</v>
      </c>
      <c r="E15" s="33">
        <v>1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f t="shared" si="0"/>
        <v>3</v>
      </c>
    </row>
    <row r="16" spans="1:207">
      <c r="A16" s="152"/>
      <c r="B16" s="14" t="s">
        <v>29</v>
      </c>
      <c r="C16" s="33">
        <v>1</v>
      </c>
      <c r="D16" s="33">
        <v>2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f t="shared" si="0"/>
        <v>3</v>
      </c>
    </row>
    <row r="17" spans="1:82">
      <c r="A17" s="34"/>
      <c r="B17" s="39" t="s">
        <v>125</v>
      </c>
      <c r="C17" s="36">
        <f>SUM(C13:C16)</f>
        <v>3</v>
      </c>
      <c r="D17" s="36">
        <f t="shared" ref="D17:K17" si="3">SUM(D13:D16)</f>
        <v>8</v>
      </c>
      <c r="E17" s="36">
        <f t="shared" si="3"/>
        <v>1</v>
      </c>
      <c r="F17" s="36">
        <f t="shared" si="3"/>
        <v>1</v>
      </c>
      <c r="G17" s="36">
        <f t="shared" si="3"/>
        <v>0</v>
      </c>
      <c r="H17" s="36">
        <f t="shared" si="3"/>
        <v>0</v>
      </c>
      <c r="I17" s="36">
        <f t="shared" si="3"/>
        <v>0</v>
      </c>
      <c r="J17" s="36">
        <f t="shared" si="3"/>
        <v>1</v>
      </c>
      <c r="K17" s="36">
        <f t="shared" si="3"/>
        <v>14</v>
      </c>
    </row>
    <row r="18" spans="1:82">
      <c r="A18" s="152" t="s">
        <v>31</v>
      </c>
      <c r="B18" s="13" t="s">
        <v>18</v>
      </c>
      <c r="C18" s="33">
        <v>1</v>
      </c>
      <c r="D18" s="33">
        <v>2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f t="shared" si="0"/>
        <v>3</v>
      </c>
    </row>
    <row r="19" spans="1:82">
      <c r="A19" s="152"/>
      <c r="B19" s="14" t="s">
        <v>33</v>
      </c>
      <c r="C19" s="33">
        <v>1</v>
      </c>
      <c r="D19" s="33">
        <v>2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f t="shared" si="0"/>
        <v>3</v>
      </c>
    </row>
    <row r="20" spans="1:82">
      <c r="A20" s="152"/>
      <c r="B20" s="14" t="s">
        <v>35</v>
      </c>
      <c r="C20" s="33">
        <v>0</v>
      </c>
      <c r="D20" s="33">
        <v>1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f t="shared" si="0"/>
        <v>1</v>
      </c>
    </row>
    <row r="21" spans="1:82">
      <c r="A21" s="34"/>
      <c r="B21" s="39" t="s">
        <v>125</v>
      </c>
      <c r="C21" s="36">
        <f>SUM(C18:C20)</f>
        <v>2</v>
      </c>
      <c r="D21" s="36">
        <f t="shared" ref="D21:K21" si="4">SUM(D18:D20)</f>
        <v>5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7</v>
      </c>
    </row>
    <row r="22" spans="1:82">
      <c r="A22" s="152" t="s">
        <v>37</v>
      </c>
      <c r="B22" s="13" t="s">
        <v>32</v>
      </c>
      <c r="C22" s="33">
        <v>1</v>
      </c>
      <c r="D22" s="33">
        <v>1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f t="shared" si="0"/>
        <v>2</v>
      </c>
    </row>
    <row r="23" spans="1:82">
      <c r="A23" s="152"/>
      <c r="B23" s="14" t="s">
        <v>38</v>
      </c>
      <c r="C23" s="33">
        <v>1</v>
      </c>
      <c r="D23" s="33">
        <v>1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f t="shared" si="0"/>
        <v>2</v>
      </c>
    </row>
    <row r="24" spans="1:82">
      <c r="A24" s="152"/>
      <c r="B24" s="15" t="s">
        <v>40</v>
      </c>
      <c r="C24" s="33">
        <v>1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f t="shared" si="0"/>
        <v>1</v>
      </c>
    </row>
    <row r="25" spans="1:82">
      <c r="A25" s="152"/>
      <c r="B25" s="15" t="s">
        <v>42</v>
      </c>
      <c r="C25" s="33">
        <v>1</v>
      </c>
      <c r="D25" s="33">
        <v>2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f t="shared" si="0"/>
        <v>3</v>
      </c>
    </row>
    <row r="26" spans="1:82" s="38" customFormat="1">
      <c r="A26" s="34"/>
      <c r="B26" s="39" t="s">
        <v>125</v>
      </c>
      <c r="C26" s="36">
        <f>SUM(C22:C25)</f>
        <v>4</v>
      </c>
      <c r="D26" s="36">
        <f t="shared" ref="D26:K26" si="5">SUM(D22:D25)</f>
        <v>4</v>
      </c>
      <c r="E26" s="36">
        <f t="shared" si="5"/>
        <v>0</v>
      </c>
      <c r="F26" s="36">
        <f t="shared" si="5"/>
        <v>0</v>
      </c>
      <c r="G26" s="36">
        <f t="shared" si="5"/>
        <v>0</v>
      </c>
      <c r="H26" s="36">
        <f t="shared" si="5"/>
        <v>0</v>
      </c>
      <c r="I26" s="36">
        <f t="shared" si="5"/>
        <v>0</v>
      </c>
      <c r="J26" s="36">
        <f t="shared" si="5"/>
        <v>0</v>
      </c>
      <c r="K26" s="36">
        <f t="shared" si="5"/>
        <v>8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1"/>
      <c r="AE26" s="32"/>
      <c r="AF26" s="32"/>
      <c r="AG26" s="32"/>
      <c r="AH26" s="32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</row>
    <row r="27" spans="1:82">
      <c r="A27" s="152" t="s">
        <v>44</v>
      </c>
      <c r="B27" s="13" t="s">
        <v>34</v>
      </c>
      <c r="C27" s="33">
        <v>1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f t="shared" si="0"/>
        <v>1</v>
      </c>
    </row>
    <row r="28" spans="1:82">
      <c r="A28" s="152"/>
      <c r="B28" s="15" t="s">
        <v>46</v>
      </c>
      <c r="C28" s="33">
        <v>0</v>
      </c>
      <c r="D28" s="33">
        <v>3</v>
      </c>
      <c r="E28" s="33">
        <v>1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f t="shared" si="0"/>
        <v>4</v>
      </c>
    </row>
    <row r="29" spans="1:82">
      <c r="A29" s="152"/>
      <c r="B29" s="15" t="s">
        <v>47</v>
      </c>
      <c r="C29" s="33">
        <v>0</v>
      </c>
      <c r="D29" s="33">
        <v>1</v>
      </c>
      <c r="E29" s="33">
        <v>1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f t="shared" si="0"/>
        <v>2</v>
      </c>
    </row>
    <row r="30" spans="1:82" s="45" customFormat="1">
      <c r="A30" s="40"/>
      <c r="B30" s="39" t="s">
        <v>125</v>
      </c>
      <c r="C30" s="36">
        <f>SUM(C27:C29)</f>
        <v>1</v>
      </c>
      <c r="D30" s="36">
        <f t="shared" ref="D30:K30" si="6">SUM(D27:D29)</f>
        <v>4</v>
      </c>
      <c r="E30" s="36">
        <f t="shared" si="6"/>
        <v>2</v>
      </c>
      <c r="F30" s="36">
        <f t="shared" si="6"/>
        <v>0</v>
      </c>
      <c r="G30" s="36">
        <f t="shared" si="6"/>
        <v>0</v>
      </c>
      <c r="H30" s="36">
        <f t="shared" si="6"/>
        <v>0</v>
      </c>
      <c r="I30" s="36">
        <f t="shared" si="6"/>
        <v>0</v>
      </c>
      <c r="J30" s="36">
        <f t="shared" si="6"/>
        <v>0</v>
      </c>
      <c r="K30" s="36">
        <f t="shared" si="6"/>
        <v>7</v>
      </c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2"/>
      <c r="AE30" s="43"/>
      <c r="AF30" s="43"/>
      <c r="AG30" s="43"/>
      <c r="AH30" s="43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</row>
    <row r="31" spans="1:82">
      <c r="A31" s="152" t="s">
        <v>49</v>
      </c>
      <c r="B31" s="13" t="s">
        <v>28</v>
      </c>
      <c r="C31" s="33">
        <v>1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f t="shared" si="0"/>
        <v>1</v>
      </c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</row>
    <row r="32" spans="1:82">
      <c r="A32" s="152"/>
      <c r="B32" s="15" t="s">
        <v>43</v>
      </c>
      <c r="C32" s="33">
        <v>0</v>
      </c>
      <c r="D32" s="33">
        <v>0</v>
      </c>
      <c r="E32" s="33">
        <v>1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f t="shared" si="0"/>
        <v>1</v>
      </c>
    </row>
    <row r="33" spans="1:34">
      <c r="A33" s="152"/>
      <c r="B33" s="15" t="s">
        <v>52</v>
      </c>
      <c r="C33" s="33">
        <v>1</v>
      </c>
      <c r="D33" s="33">
        <v>1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f t="shared" si="0"/>
        <v>2</v>
      </c>
    </row>
    <row r="34" spans="1:34">
      <c r="A34" s="152"/>
      <c r="B34" s="15" t="s">
        <v>53</v>
      </c>
      <c r="C34" s="33">
        <v>1</v>
      </c>
      <c r="D34" s="33">
        <v>1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f t="shared" si="0"/>
        <v>2</v>
      </c>
    </row>
    <row r="35" spans="1:34" s="45" customFormat="1">
      <c r="A35" s="40"/>
      <c r="B35" s="39" t="s">
        <v>125</v>
      </c>
      <c r="C35" s="36">
        <f>SUM(C31:C34)</f>
        <v>3</v>
      </c>
      <c r="D35" s="36">
        <f t="shared" ref="D35:K35" si="7">SUM(D31:D34)</f>
        <v>2</v>
      </c>
      <c r="E35" s="36">
        <f t="shared" si="7"/>
        <v>1</v>
      </c>
      <c r="F35" s="36">
        <f t="shared" si="7"/>
        <v>0</v>
      </c>
      <c r="G35" s="36">
        <f t="shared" si="7"/>
        <v>0</v>
      </c>
      <c r="H35" s="36">
        <f t="shared" si="7"/>
        <v>0</v>
      </c>
      <c r="I35" s="36">
        <f t="shared" si="7"/>
        <v>0</v>
      </c>
      <c r="J35" s="36">
        <f t="shared" si="7"/>
        <v>0</v>
      </c>
      <c r="K35" s="36">
        <f t="shared" si="7"/>
        <v>6</v>
      </c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2"/>
      <c r="AE35" s="43"/>
      <c r="AF35" s="43"/>
      <c r="AG35" s="43"/>
      <c r="AH35" s="43"/>
    </row>
    <row r="36" spans="1:34">
      <c r="A36" s="152" t="s">
        <v>54</v>
      </c>
      <c r="B36" s="13" t="s">
        <v>55</v>
      </c>
      <c r="C36" s="33">
        <v>1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f t="shared" si="0"/>
        <v>1</v>
      </c>
    </row>
    <row r="37" spans="1:34">
      <c r="A37" s="152"/>
      <c r="B37" s="15" t="s">
        <v>26</v>
      </c>
      <c r="C37" s="33">
        <v>1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f t="shared" si="0"/>
        <v>1</v>
      </c>
    </row>
    <row r="38" spans="1:34">
      <c r="A38" s="152"/>
      <c r="B38" s="15" t="s">
        <v>58</v>
      </c>
      <c r="C38" s="33">
        <v>1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f t="shared" si="0"/>
        <v>1</v>
      </c>
    </row>
    <row r="39" spans="1:34">
      <c r="A39" s="152"/>
      <c r="B39" s="15" t="s">
        <v>60</v>
      </c>
      <c r="C39" s="33">
        <v>0</v>
      </c>
      <c r="D39" s="33">
        <v>1</v>
      </c>
      <c r="E39" s="33">
        <v>1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f t="shared" si="0"/>
        <v>2</v>
      </c>
    </row>
    <row r="40" spans="1:34" s="45" customFormat="1">
      <c r="A40" s="40"/>
      <c r="B40" s="39" t="s">
        <v>125</v>
      </c>
      <c r="C40" s="36">
        <f>SUM(C36:C39)</f>
        <v>3</v>
      </c>
      <c r="D40" s="36">
        <f t="shared" ref="D40:K40" si="8">SUM(D36:D39)</f>
        <v>1</v>
      </c>
      <c r="E40" s="36">
        <f t="shared" si="8"/>
        <v>1</v>
      </c>
      <c r="F40" s="36">
        <f t="shared" si="8"/>
        <v>0</v>
      </c>
      <c r="G40" s="36">
        <f t="shared" si="8"/>
        <v>0</v>
      </c>
      <c r="H40" s="36">
        <f t="shared" si="8"/>
        <v>0</v>
      </c>
      <c r="I40" s="36">
        <f t="shared" si="8"/>
        <v>0</v>
      </c>
      <c r="J40" s="36">
        <f t="shared" si="8"/>
        <v>0</v>
      </c>
      <c r="K40" s="36">
        <f t="shared" si="8"/>
        <v>5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2"/>
      <c r="AE40" s="43"/>
      <c r="AF40" s="43"/>
      <c r="AG40" s="43"/>
      <c r="AH40" s="43"/>
    </row>
    <row r="41" spans="1:34">
      <c r="A41" s="152" t="s">
        <v>61</v>
      </c>
      <c r="B41" s="13" t="s">
        <v>50</v>
      </c>
      <c r="C41" s="33">
        <v>1</v>
      </c>
      <c r="D41" s="33">
        <v>3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f t="shared" si="0"/>
        <v>4</v>
      </c>
    </row>
    <row r="42" spans="1:34">
      <c r="A42" s="152"/>
      <c r="B42" s="15" t="s">
        <v>63</v>
      </c>
      <c r="C42" s="33">
        <v>0</v>
      </c>
      <c r="D42" s="33">
        <v>1</v>
      </c>
      <c r="E42" s="33">
        <v>1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f t="shared" si="0"/>
        <v>2</v>
      </c>
    </row>
    <row r="43" spans="1:34">
      <c r="A43" s="152"/>
      <c r="B43" s="15" t="s">
        <v>14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</row>
    <row r="44" spans="1:34">
      <c r="A44" s="152"/>
      <c r="B44" s="15" t="s">
        <v>30</v>
      </c>
      <c r="C44" s="33">
        <v>1</v>
      </c>
      <c r="D44" s="33">
        <v>4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f t="shared" si="0"/>
        <v>5</v>
      </c>
    </row>
    <row r="45" spans="1:34">
      <c r="A45" s="152"/>
      <c r="B45" s="15" t="s">
        <v>66</v>
      </c>
      <c r="C45" s="33">
        <v>1</v>
      </c>
      <c r="D45" s="33">
        <v>1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2</v>
      </c>
    </row>
    <row r="46" spans="1:34" s="46" customFormat="1">
      <c r="A46" s="40"/>
      <c r="B46" s="39" t="s">
        <v>125</v>
      </c>
      <c r="C46" s="36">
        <f>SUM(C41:C45)</f>
        <v>3</v>
      </c>
      <c r="D46" s="36">
        <f t="shared" ref="D46:K46" si="9">SUM(D41:D45)</f>
        <v>9</v>
      </c>
      <c r="E46" s="36">
        <f t="shared" si="9"/>
        <v>1</v>
      </c>
      <c r="F46" s="36">
        <f t="shared" si="9"/>
        <v>0</v>
      </c>
      <c r="G46" s="36">
        <f t="shared" si="9"/>
        <v>0</v>
      </c>
      <c r="H46" s="36">
        <f t="shared" si="9"/>
        <v>0</v>
      </c>
      <c r="I46" s="36">
        <f t="shared" si="9"/>
        <v>0</v>
      </c>
      <c r="J46" s="36">
        <f t="shared" si="9"/>
        <v>0</v>
      </c>
      <c r="K46" s="36">
        <f t="shared" si="9"/>
        <v>13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2"/>
      <c r="AE46" s="43"/>
      <c r="AF46" s="43"/>
      <c r="AG46" s="43"/>
      <c r="AH46" s="43"/>
    </row>
    <row r="47" spans="1:34">
      <c r="A47" s="152" t="s">
        <v>67</v>
      </c>
      <c r="B47" s="13" t="s">
        <v>68</v>
      </c>
      <c r="C47" s="33">
        <v>1</v>
      </c>
      <c r="D47" s="33">
        <v>2</v>
      </c>
      <c r="E47" s="33">
        <v>0</v>
      </c>
      <c r="F47" s="33">
        <v>1</v>
      </c>
      <c r="G47" s="33">
        <v>0</v>
      </c>
      <c r="H47" s="33">
        <v>0</v>
      </c>
      <c r="I47" s="33">
        <v>0</v>
      </c>
      <c r="J47" s="33">
        <v>0</v>
      </c>
      <c r="K47" s="33">
        <f t="shared" si="0"/>
        <v>4</v>
      </c>
    </row>
    <row r="48" spans="1:34">
      <c r="A48" s="152"/>
      <c r="B48" s="15" t="s">
        <v>45</v>
      </c>
      <c r="C48" s="33">
        <v>1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f t="shared" si="0"/>
        <v>1</v>
      </c>
    </row>
    <row r="49" spans="1:12">
      <c r="A49" s="152"/>
      <c r="B49" s="15" t="s">
        <v>71</v>
      </c>
      <c r="C49" s="33">
        <v>0</v>
      </c>
      <c r="D49" s="33">
        <v>1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f t="shared" si="0"/>
        <v>1</v>
      </c>
    </row>
    <row r="50" spans="1:12">
      <c r="A50" s="152"/>
      <c r="B50" s="15" t="s">
        <v>73</v>
      </c>
      <c r="C50" s="33">
        <v>0</v>
      </c>
      <c r="D50" s="33">
        <v>1</v>
      </c>
      <c r="E50" s="33">
        <v>1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f t="shared" si="0"/>
        <v>2</v>
      </c>
    </row>
    <row r="51" spans="1:12">
      <c r="A51" s="34"/>
      <c r="B51" s="47" t="s">
        <v>126</v>
      </c>
      <c r="C51" s="36">
        <f>SUM(C47:C50)</f>
        <v>2</v>
      </c>
      <c r="D51" s="36">
        <f t="shared" ref="D51:K51" si="10">SUM(D47:D50)</f>
        <v>4</v>
      </c>
      <c r="E51" s="36">
        <f t="shared" si="10"/>
        <v>1</v>
      </c>
      <c r="F51" s="36">
        <f t="shared" si="10"/>
        <v>1</v>
      </c>
      <c r="G51" s="36">
        <f t="shared" si="10"/>
        <v>0</v>
      </c>
      <c r="H51" s="36">
        <f t="shared" si="10"/>
        <v>0</v>
      </c>
      <c r="I51" s="36">
        <f t="shared" si="10"/>
        <v>0</v>
      </c>
      <c r="J51" s="36">
        <f t="shared" si="10"/>
        <v>0</v>
      </c>
      <c r="K51" s="36">
        <f t="shared" si="10"/>
        <v>8</v>
      </c>
    </row>
    <row r="52" spans="1:12">
      <c r="A52" s="152" t="s">
        <v>75</v>
      </c>
      <c r="B52" s="13" t="s">
        <v>72</v>
      </c>
      <c r="C52" s="33">
        <v>1</v>
      </c>
      <c r="D52" s="33">
        <v>1</v>
      </c>
      <c r="E52" s="33">
        <v>0</v>
      </c>
      <c r="F52" s="33">
        <v>1</v>
      </c>
      <c r="G52" s="33">
        <v>0</v>
      </c>
      <c r="H52" s="33">
        <v>0</v>
      </c>
      <c r="I52" s="33">
        <v>0</v>
      </c>
      <c r="J52" s="33">
        <v>0</v>
      </c>
      <c r="K52" s="33">
        <f t="shared" si="0"/>
        <v>3</v>
      </c>
    </row>
    <row r="53" spans="1:12">
      <c r="A53" s="152"/>
      <c r="B53" s="15" t="s">
        <v>69</v>
      </c>
      <c r="C53" s="33">
        <v>1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f t="shared" si="0"/>
        <v>1</v>
      </c>
    </row>
    <row r="54" spans="1:12">
      <c r="A54" s="152"/>
      <c r="B54" s="15" t="s">
        <v>78</v>
      </c>
      <c r="C54" s="33">
        <v>1</v>
      </c>
      <c r="D54" s="33">
        <v>1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f t="shared" si="0"/>
        <v>2</v>
      </c>
    </row>
    <row r="55" spans="1:12">
      <c r="A55" s="34"/>
      <c r="B55" s="39" t="s">
        <v>125</v>
      </c>
      <c r="C55" s="36">
        <f>SUM(C52:C54)</f>
        <v>3</v>
      </c>
      <c r="D55" s="36">
        <f t="shared" ref="D55:K55" si="11">SUM(D52:D54)</f>
        <v>2</v>
      </c>
      <c r="E55" s="36">
        <f t="shared" si="11"/>
        <v>0</v>
      </c>
      <c r="F55" s="36">
        <f t="shared" si="11"/>
        <v>1</v>
      </c>
      <c r="G55" s="36">
        <f t="shared" si="11"/>
        <v>0</v>
      </c>
      <c r="H55" s="36">
        <f t="shared" si="11"/>
        <v>0</v>
      </c>
      <c r="I55" s="36">
        <f t="shared" si="11"/>
        <v>0</v>
      </c>
      <c r="J55" s="36">
        <f t="shared" si="11"/>
        <v>0</v>
      </c>
      <c r="K55" s="36">
        <f t="shared" si="11"/>
        <v>6</v>
      </c>
    </row>
    <row r="56" spans="1:12">
      <c r="A56" s="152" t="s">
        <v>80</v>
      </c>
      <c r="B56" s="13" t="s">
        <v>81</v>
      </c>
      <c r="C56" s="33">
        <v>1</v>
      </c>
      <c r="D56" s="33">
        <v>5</v>
      </c>
      <c r="E56" s="33">
        <v>2</v>
      </c>
      <c r="F56" s="33">
        <v>1</v>
      </c>
      <c r="G56" s="33">
        <v>0</v>
      </c>
      <c r="H56" s="33">
        <v>0</v>
      </c>
      <c r="I56" s="33">
        <v>0</v>
      </c>
      <c r="J56" s="33">
        <v>0</v>
      </c>
      <c r="K56" s="33">
        <f t="shared" si="0"/>
        <v>9</v>
      </c>
    </row>
    <row r="57" spans="1:12">
      <c r="A57" s="152"/>
      <c r="B57" s="15" t="s">
        <v>16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f t="shared" si="0"/>
        <v>0</v>
      </c>
    </row>
    <row r="58" spans="1:12">
      <c r="A58" s="152"/>
      <c r="B58" s="15" t="s">
        <v>51</v>
      </c>
      <c r="C58" s="33">
        <v>1</v>
      </c>
      <c r="D58" s="33">
        <v>1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f t="shared" si="0"/>
        <v>2</v>
      </c>
    </row>
    <row r="59" spans="1:12">
      <c r="A59" s="152"/>
      <c r="B59" s="15" t="s">
        <v>48</v>
      </c>
      <c r="C59" s="33">
        <v>1</v>
      </c>
      <c r="D59" s="33">
        <v>1</v>
      </c>
      <c r="E59" s="33">
        <v>0</v>
      </c>
      <c r="F59" s="33">
        <v>1</v>
      </c>
      <c r="G59" s="33">
        <v>0</v>
      </c>
      <c r="H59" s="33">
        <v>0</v>
      </c>
      <c r="I59" s="33">
        <v>0</v>
      </c>
      <c r="J59" s="33">
        <v>0</v>
      </c>
      <c r="K59" s="33">
        <f t="shared" si="0"/>
        <v>3</v>
      </c>
    </row>
    <row r="60" spans="1:12">
      <c r="A60" s="152"/>
      <c r="B60" s="15" t="s">
        <v>76</v>
      </c>
      <c r="C60" s="33">
        <v>0</v>
      </c>
      <c r="D60" s="33">
        <v>0</v>
      </c>
      <c r="E60" s="33">
        <v>1</v>
      </c>
      <c r="F60" s="33">
        <v>1</v>
      </c>
      <c r="G60" s="33">
        <v>0</v>
      </c>
      <c r="H60" s="33">
        <v>0</v>
      </c>
      <c r="I60" s="33">
        <v>0</v>
      </c>
      <c r="J60" s="33">
        <v>0</v>
      </c>
      <c r="K60" s="33">
        <f t="shared" si="0"/>
        <v>2</v>
      </c>
    </row>
    <row r="61" spans="1:12">
      <c r="A61" s="152"/>
      <c r="B61" s="15" t="s">
        <v>77</v>
      </c>
      <c r="C61" s="33">
        <v>0</v>
      </c>
      <c r="D61" s="33">
        <v>1</v>
      </c>
      <c r="E61" s="33">
        <v>1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f t="shared" si="0"/>
        <v>2</v>
      </c>
    </row>
    <row r="62" spans="1:12">
      <c r="A62" s="34"/>
      <c r="B62" s="39" t="s">
        <v>125</v>
      </c>
      <c r="C62" s="36">
        <f>SUM(C56:C61)</f>
        <v>3</v>
      </c>
      <c r="D62" s="36">
        <f t="shared" ref="D62:K62" si="12">SUM(D56:D61)</f>
        <v>8</v>
      </c>
      <c r="E62" s="36">
        <f t="shared" si="12"/>
        <v>4</v>
      </c>
      <c r="F62" s="36">
        <f t="shared" si="12"/>
        <v>3</v>
      </c>
      <c r="G62" s="36">
        <f t="shared" si="12"/>
        <v>0</v>
      </c>
      <c r="H62" s="36">
        <f t="shared" si="12"/>
        <v>0</v>
      </c>
      <c r="I62" s="36">
        <f t="shared" si="12"/>
        <v>0</v>
      </c>
      <c r="J62" s="36">
        <f t="shared" si="12"/>
        <v>0</v>
      </c>
      <c r="K62" s="36">
        <f t="shared" si="12"/>
        <v>18</v>
      </c>
      <c r="L62" s="48"/>
    </row>
    <row r="63" spans="1:12">
      <c r="A63" s="152" t="s">
        <v>85</v>
      </c>
      <c r="B63" s="13" t="s">
        <v>84</v>
      </c>
      <c r="C63" s="33">
        <v>2</v>
      </c>
      <c r="D63" s="33">
        <v>9</v>
      </c>
      <c r="E63" s="33">
        <v>4</v>
      </c>
      <c r="F63" s="33">
        <v>1</v>
      </c>
      <c r="G63" s="33">
        <v>0</v>
      </c>
      <c r="H63" s="33">
        <v>0</v>
      </c>
      <c r="I63" s="33">
        <v>8</v>
      </c>
      <c r="K63" s="33">
        <f t="shared" si="0"/>
        <v>24</v>
      </c>
    </row>
    <row r="64" spans="1:12">
      <c r="A64" s="152"/>
      <c r="B64" s="15" t="s">
        <v>65</v>
      </c>
      <c r="C64" s="33">
        <v>1</v>
      </c>
      <c r="D64" s="33">
        <v>1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f t="shared" si="0"/>
        <v>2</v>
      </c>
    </row>
    <row r="65" spans="1:11">
      <c r="A65" s="152"/>
      <c r="B65" s="15" t="s">
        <v>127</v>
      </c>
      <c r="C65" s="33">
        <v>1</v>
      </c>
      <c r="D65" s="33">
        <v>1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f t="shared" si="0"/>
        <v>2</v>
      </c>
    </row>
    <row r="66" spans="1:11">
      <c r="A66" s="152"/>
      <c r="B66" s="14" t="s">
        <v>88</v>
      </c>
      <c r="C66" s="33">
        <v>1</v>
      </c>
      <c r="D66" s="33">
        <v>2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f t="shared" si="0"/>
        <v>3</v>
      </c>
    </row>
    <row r="67" spans="1:11">
      <c r="A67" s="152"/>
      <c r="B67" s="14" t="s">
        <v>89</v>
      </c>
      <c r="C67" s="33">
        <v>1</v>
      </c>
      <c r="D67" s="33">
        <v>1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f t="shared" si="0"/>
        <v>2</v>
      </c>
    </row>
    <row r="68" spans="1:11">
      <c r="A68" s="152"/>
      <c r="B68" s="14" t="s">
        <v>90</v>
      </c>
      <c r="C68" s="33">
        <v>1</v>
      </c>
      <c r="D68" s="33">
        <v>1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f t="shared" si="0"/>
        <v>2</v>
      </c>
    </row>
    <row r="69" spans="1:11">
      <c r="A69" s="34"/>
      <c r="B69" s="39" t="s">
        <v>128</v>
      </c>
      <c r="C69" s="36">
        <f>SUM(C63:C68)</f>
        <v>7</v>
      </c>
      <c r="D69" s="36">
        <f t="shared" ref="D69:J69" si="13">SUM(D63:D68)</f>
        <v>15</v>
      </c>
      <c r="E69" s="36">
        <f t="shared" si="13"/>
        <v>4</v>
      </c>
      <c r="F69" s="36">
        <f t="shared" si="13"/>
        <v>1</v>
      </c>
      <c r="G69" s="36">
        <f t="shared" si="13"/>
        <v>0</v>
      </c>
      <c r="H69" s="36">
        <f t="shared" si="13"/>
        <v>0</v>
      </c>
      <c r="I69" s="36">
        <f t="shared" si="13"/>
        <v>8</v>
      </c>
      <c r="J69" s="36">
        <f t="shared" si="13"/>
        <v>0</v>
      </c>
      <c r="K69" s="36">
        <f>SUM(C69:J69)</f>
        <v>35</v>
      </c>
    </row>
    <row r="70" spans="1:11">
      <c r="A70" s="152" t="s">
        <v>92</v>
      </c>
      <c r="B70" s="13" t="s">
        <v>91</v>
      </c>
      <c r="C70" s="33">
        <v>1</v>
      </c>
      <c r="D70" s="33">
        <v>3</v>
      </c>
      <c r="E70" s="33">
        <v>0</v>
      </c>
      <c r="F70" s="33">
        <v>1</v>
      </c>
      <c r="G70" s="33">
        <v>0</v>
      </c>
      <c r="H70" s="33">
        <v>0</v>
      </c>
      <c r="I70" s="33">
        <v>0</v>
      </c>
      <c r="J70" s="33">
        <v>0</v>
      </c>
      <c r="K70" s="33">
        <f t="shared" si="0"/>
        <v>5</v>
      </c>
    </row>
    <row r="71" spans="1:11">
      <c r="A71" s="152"/>
      <c r="B71" s="14" t="s">
        <v>94</v>
      </c>
      <c r="C71" s="33">
        <v>0</v>
      </c>
      <c r="D71" s="33">
        <v>1</v>
      </c>
      <c r="E71" s="33">
        <v>1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f t="shared" si="0"/>
        <v>2</v>
      </c>
    </row>
    <row r="72" spans="1:11">
      <c r="A72" s="152"/>
      <c r="B72" s="14" t="s">
        <v>39</v>
      </c>
      <c r="C72" s="33">
        <v>1</v>
      </c>
      <c r="D72" s="33">
        <v>0</v>
      </c>
      <c r="E72" s="33">
        <v>0</v>
      </c>
      <c r="F72" s="33">
        <v>0</v>
      </c>
      <c r="G72" s="33">
        <v>2</v>
      </c>
      <c r="H72" s="33">
        <v>0</v>
      </c>
      <c r="I72" s="33">
        <v>0</v>
      </c>
      <c r="J72" s="33">
        <v>0</v>
      </c>
      <c r="K72" s="33">
        <f t="shared" si="0"/>
        <v>3</v>
      </c>
    </row>
    <row r="73" spans="1:11">
      <c r="A73" s="152"/>
      <c r="B73" s="14" t="s">
        <v>97</v>
      </c>
      <c r="C73" s="33">
        <v>0</v>
      </c>
      <c r="D73" s="33">
        <v>2</v>
      </c>
      <c r="E73" s="33">
        <v>1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f t="shared" si="0"/>
        <v>3</v>
      </c>
    </row>
    <row r="74" spans="1:11">
      <c r="A74" s="152"/>
      <c r="B74" s="14" t="s">
        <v>57</v>
      </c>
      <c r="C74" s="33">
        <v>1</v>
      </c>
      <c r="D74" s="33">
        <v>1</v>
      </c>
      <c r="E74" s="33">
        <v>1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f t="shared" si="0"/>
        <v>3</v>
      </c>
    </row>
    <row r="75" spans="1:11">
      <c r="A75" s="152"/>
      <c r="B75" s="14" t="s">
        <v>64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f t="shared" si="0"/>
        <v>0</v>
      </c>
    </row>
    <row r="76" spans="1:11">
      <c r="A76" s="34"/>
      <c r="B76" s="39" t="s">
        <v>125</v>
      </c>
      <c r="C76" s="36">
        <f>SUM(C70:C75)</f>
        <v>3</v>
      </c>
      <c r="D76" s="36">
        <f t="shared" ref="D76:K76" si="14">SUM(D70:D75)</f>
        <v>7</v>
      </c>
      <c r="E76" s="36">
        <f t="shared" si="14"/>
        <v>3</v>
      </c>
      <c r="F76" s="36">
        <f t="shared" si="14"/>
        <v>1</v>
      </c>
      <c r="G76" s="36">
        <f t="shared" si="14"/>
        <v>2</v>
      </c>
      <c r="H76" s="36">
        <f t="shared" si="14"/>
        <v>0</v>
      </c>
      <c r="I76" s="36">
        <f t="shared" si="14"/>
        <v>0</v>
      </c>
      <c r="J76" s="36">
        <f t="shared" si="14"/>
        <v>0</v>
      </c>
      <c r="K76" s="36">
        <f t="shared" si="14"/>
        <v>16</v>
      </c>
    </row>
    <row r="77" spans="1:11">
      <c r="A77" s="152" t="s">
        <v>99</v>
      </c>
      <c r="B77" s="13" t="s">
        <v>95</v>
      </c>
      <c r="C77" s="33">
        <v>1</v>
      </c>
      <c r="D77" s="33">
        <v>1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f t="shared" si="0"/>
        <v>2</v>
      </c>
    </row>
    <row r="78" spans="1:11">
      <c r="A78" s="152"/>
      <c r="B78" s="14" t="s">
        <v>36</v>
      </c>
      <c r="C78" s="33">
        <v>1</v>
      </c>
      <c r="D78" s="33">
        <v>0</v>
      </c>
      <c r="E78" s="33">
        <v>0</v>
      </c>
      <c r="F78" s="33">
        <v>0</v>
      </c>
      <c r="G78" s="33">
        <v>0</v>
      </c>
      <c r="H78" s="33">
        <v>1</v>
      </c>
      <c r="I78" s="33">
        <v>0</v>
      </c>
      <c r="J78" s="33">
        <v>0</v>
      </c>
      <c r="K78" s="33">
        <f t="shared" si="0"/>
        <v>2</v>
      </c>
    </row>
    <row r="79" spans="1:11">
      <c r="A79" s="152"/>
      <c r="B79" s="14" t="s">
        <v>102</v>
      </c>
      <c r="C79" s="33">
        <v>0</v>
      </c>
      <c r="D79" s="33">
        <v>0</v>
      </c>
      <c r="E79" s="33">
        <v>1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f t="shared" si="0"/>
        <v>1</v>
      </c>
    </row>
    <row r="80" spans="1:11">
      <c r="A80" s="152"/>
      <c r="B80" s="14" t="s">
        <v>100</v>
      </c>
      <c r="C80" s="33">
        <v>1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K80" s="33">
        <f t="shared" si="0"/>
        <v>1</v>
      </c>
    </row>
    <row r="81" spans="1:11">
      <c r="A81" s="152"/>
      <c r="B81" s="14" t="s">
        <v>103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f t="shared" si="0"/>
        <v>0</v>
      </c>
    </row>
    <row r="82" spans="1:11">
      <c r="A82" s="34"/>
      <c r="B82" s="49" t="s">
        <v>128</v>
      </c>
      <c r="C82" s="50">
        <f>SUM(C77:C81)</f>
        <v>3</v>
      </c>
      <c r="D82" s="50">
        <f t="shared" ref="D82:K82" si="15">SUM(D77:D81)</f>
        <v>1</v>
      </c>
      <c r="E82" s="50">
        <f t="shared" si="15"/>
        <v>1</v>
      </c>
      <c r="F82" s="50">
        <f t="shared" si="15"/>
        <v>0</v>
      </c>
      <c r="G82" s="50">
        <f t="shared" si="15"/>
        <v>0</v>
      </c>
      <c r="H82" s="50">
        <f t="shared" si="15"/>
        <v>1</v>
      </c>
      <c r="I82" s="50">
        <f t="shared" si="15"/>
        <v>0</v>
      </c>
      <c r="J82" s="50">
        <f t="shared" si="15"/>
        <v>0</v>
      </c>
      <c r="K82" s="50">
        <f t="shared" si="15"/>
        <v>6</v>
      </c>
    </row>
    <row r="83" spans="1:11">
      <c r="A83" s="152" t="s">
        <v>106</v>
      </c>
      <c r="B83" s="13" t="s">
        <v>101</v>
      </c>
      <c r="C83" s="33">
        <v>1</v>
      </c>
      <c r="D83" s="33">
        <v>2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f t="shared" ref="K83:K94" si="16">C83+D83+E83+F83+G83+H83+I83+J83</f>
        <v>3</v>
      </c>
    </row>
    <row r="84" spans="1:11">
      <c r="A84" s="152"/>
      <c r="B84" s="14" t="s">
        <v>96</v>
      </c>
      <c r="C84" s="33">
        <v>1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f t="shared" si="16"/>
        <v>1</v>
      </c>
    </row>
    <row r="85" spans="1:11">
      <c r="A85" s="152"/>
      <c r="B85" s="14" t="s">
        <v>107</v>
      </c>
      <c r="C85" s="33">
        <v>0</v>
      </c>
      <c r="D85" s="33">
        <v>1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f t="shared" si="16"/>
        <v>1</v>
      </c>
    </row>
    <row r="86" spans="1:11">
      <c r="A86" s="34"/>
      <c r="B86" s="49" t="s">
        <v>125</v>
      </c>
      <c r="C86" s="50">
        <f>SUM(C83:C85)</f>
        <v>2</v>
      </c>
      <c r="D86" s="50">
        <f t="shared" ref="D86:K86" si="17">SUM(D83:D85)</f>
        <v>3</v>
      </c>
      <c r="E86" s="50">
        <f t="shared" si="17"/>
        <v>0</v>
      </c>
      <c r="F86" s="50">
        <f t="shared" si="17"/>
        <v>0</v>
      </c>
      <c r="G86" s="50">
        <f t="shared" si="17"/>
        <v>0</v>
      </c>
      <c r="H86" s="50">
        <f t="shared" si="17"/>
        <v>0</v>
      </c>
      <c r="I86" s="50">
        <f t="shared" si="17"/>
        <v>0</v>
      </c>
      <c r="J86" s="50">
        <f t="shared" si="17"/>
        <v>0</v>
      </c>
      <c r="K86" s="50">
        <f t="shared" si="17"/>
        <v>5</v>
      </c>
    </row>
    <row r="87" spans="1:11">
      <c r="A87" s="152" t="s">
        <v>109</v>
      </c>
      <c r="B87" s="13" t="s">
        <v>110</v>
      </c>
      <c r="C87" s="33">
        <v>1</v>
      </c>
      <c r="D87" s="33">
        <v>2</v>
      </c>
      <c r="E87" s="33">
        <v>1</v>
      </c>
      <c r="F87" s="33">
        <v>1</v>
      </c>
      <c r="G87" s="33">
        <v>0</v>
      </c>
      <c r="H87" s="33">
        <v>0</v>
      </c>
      <c r="I87" s="33">
        <v>0</v>
      </c>
      <c r="J87" s="33">
        <v>0</v>
      </c>
      <c r="K87" s="33">
        <f t="shared" si="16"/>
        <v>5</v>
      </c>
    </row>
    <row r="88" spans="1:11">
      <c r="A88" s="152"/>
      <c r="B88" s="14" t="s">
        <v>70</v>
      </c>
      <c r="C88" s="33">
        <v>1</v>
      </c>
      <c r="D88" s="33">
        <v>3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f t="shared" si="16"/>
        <v>4</v>
      </c>
    </row>
    <row r="89" spans="1:11">
      <c r="A89" s="152"/>
      <c r="B89" s="14" t="s">
        <v>59</v>
      </c>
      <c r="C89" s="33">
        <v>1</v>
      </c>
      <c r="D89" s="33">
        <v>2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f t="shared" si="16"/>
        <v>3</v>
      </c>
    </row>
    <row r="90" spans="1:11">
      <c r="A90" s="152"/>
      <c r="B90" s="14" t="s">
        <v>41</v>
      </c>
      <c r="C90" s="33">
        <v>1</v>
      </c>
      <c r="D90" s="33">
        <v>1</v>
      </c>
      <c r="E90" s="33">
        <v>2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f t="shared" si="16"/>
        <v>4</v>
      </c>
    </row>
    <row r="91" spans="1:11">
      <c r="A91" s="34"/>
      <c r="B91" s="49" t="s">
        <v>125</v>
      </c>
      <c r="C91" s="50">
        <f>SUM(C87:C90)</f>
        <v>4</v>
      </c>
      <c r="D91" s="50">
        <f t="shared" ref="D91:K91" si="18">SUM(D87:D90)</f>
        <v>8</v>
      </c>
      <c r="E91" s="50">
        <f t="shared" si="18"/>
        <v>3</v>
      </c>
      <c r="F91" s="50">
        <f t="shared" si="18"/>
        <v>1</v>
      </c>
      <c r="G91" s="50">
        <f t="shared" si="18"/>
        <v>0</v>
      </c>
      <c r="H91" s="50">
        <f t="shared" si="18"/>
        <v>0</v>
      </c>
      <c r="I91" s="50">
        <f t="shared" si="18"/>
        <v>0</v>
      </c>
      <c r="J91" s="50">
        <f t="shared" si="18"/>
        <v>0</v>
      </c>
      <c r="K91" s="50">
        <f t="shared" si="18"/>
        <v>16</v>
      </c>
    </row>
    <row r="92" spans="1:11">
      <c r="A92" s="152" t="s">
        <v>113</v>
      </c>
      <c r="B92" s="16" t="s">
        <v>93</v>
      </c>
      <c r="C92" s="33">
        <v>1</v>
      </c>
      <c r="D92" s="33">
        <v>1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f t="shared" si="16"/>
        <v>2</v>
      </c>
    </row>
    <row r="93" spans="1:11">
      <c r="A93" s="152"/>
      <c r="B93" s="14" t="s">
        <v>115</v>
      </c>
      <c r="C93" s="33">
        <v>0</v>
      </c>
      <c r="D93" s="33">
        <v>0</v>
      </c>
      <c r="E93" s="33">
        <v>0</v>
      </c>
      <c r="F93" s="33">
        <v>0</v>
      </c>
      <c r="G93" s="33">
        <v>1</v>
      </c>
      <c r="H93" s="33">
        <v>0</v>
      </c>
      <c r="I93" s="33">
        <v>0</v>
      </c>
      <c r="J93" s="33">
        <v>0</v>
      </c>
      <c r="K93" s="33">
        <f t="shared" si="16"/>
        <v>1</v>
      </c>
    </row>
    <row r="94" spans="1:11">
      <c r="A94" s="152"/>
      <c r="B94" s="14" t="s">
        <v>111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f t="shared" si="16"/>
        <v>0</v>
      </c>
    </row>
    <row r="95" spans="1:11">
      <c r="A95" s="51"/>
      <c r="B95" s="52" t="s">
        <v>125</v>
      </c>
      <c r="C95" s="50">
        <f>SUM(C92:C94)</f>
        <v>1</v>
      </c>
      <c r="D95" s="50">
        <f t="shared" ref="D95:K95" si="19">SUM(D92:D94)</f>
        <v>1</v>
      </c>
      <c r="E95" s="50">
        <f t="shared" si="19"/>
        <v>0</v>
      </c>
      <c r="F95" s="50">
        <f t="shared" si="19"/>
        <v>0</v>
      </c>
      <c r="G95" s="50">
        <f t="shared" si="19"/>
        <v>1</v>
      </c>
      <c r="H95" s="50">
        <f t="shared" si="19"/>
        <v>0</v>
      </c>
      <c r="I95" s="50">
        <f t="shared" si="19"/>
        <v>0</v>
      </c>
      <c r="J95" s="50">
        <f t="shared" si="19"/>
        <v>0</v>
      </c>
      <c r="K95" s="50">
        <f t="shared" si="19"/>
        <v>3</v>
      </c>
    </row>
    <row r="96" spans="1:11">
      <c r="A96" s="53"/>
      <c r="B96" s="54" t="s">
        <v>129</v>
      </c>
      <c r="C96" s="55">
        <f>C95+C91+C86+C82+C76+C69+C62+C55+C51+C46+C40+C35+C30+C26+C21+C17+C12+C7</f>
        <v>54</v>
      </c>
      <c r="D96" s="55">
        <f t="shared" ref="D96:J96" si="20">D95+D91+D86+D82+D76+D69+D62+D55+D51+D46+D40+D35+D30+D26+D21+D17+D12+D7</f>
        <v>89</v>
      </c>
      <c r="E96" s="55">
        <f t="shared" si="20"/>
        <v>25</v>
      </c>
      <c r="F96" s="55">
        <f t="shared" si="20"/>
        <v>11</v>
      </c>
      <c r="G96" s="55">
        <f t="shared" si="20"/>
        <v>3</v>
      </c>
      <c r="H96" s="55">
        <f t="shared" si="20"/>
        <v>1</v>
      </c>
      <c r="I96" s="55">
        <f t="shared" si="20"/>
        <v>8</v>
      </c>
      <c r="J96" s="55">
        <f t="shared" si="20"/>
        <v>1</v>
      </c>
      <c r="K96" s="55">
        <f>SUM(C96:J96)</f>
        <v>192</v>
      </c>
    </row>
    <row r="97" spans="1:11">
      <c r="A97" s="56"/>
      <c r="B97" s="151" t="s">
        <v>198</v>
      </c>
      <c r="C97" s="151"/>
      <c r="D97" s="151"/>
      <c r="E97" s="151"/>
      <c r="F97" s="151"/>
      <c r="G97" s="151"/>
      <c r="H97" s="151"/>
      <c r="I97" s="151"/>
      <c r="J97" s="151"/>
      <c r="K97" s="151"/>
    </row>
    <row r="98" spans="1:11">
      <c r="A98" s="56"/>
      <c r="B98" s="56"/>
      <c r="C98" s="30"/>
      <c r="D98" s="30"/>
      <c r="E98" s="30"/>
      <c r="F98" s="30"/>
      <c r="G98" s="30"/>
      <c r="H98" s="30"/>
      <c r="I98" s="30"/>
      <c r="J98" s="30"/>
      <c r="K98" s="30"/>
    </row>
    <row r="99" spans="1:11">
      <c r="A99" s="56"/>
      <c r="B99" s="56"/>
      <c r="C99" s="30"/>
      <c r="D99" s="30"/>
      <c r="E99" s="30"/>
      <c r="F99" s="30"/>
      <c r="G99" s="30"/>
      <c r="H99" s="30"/>
      <c r="I99" s="30"/>
      <c r="J99" s="30"/>
      <c r="K99" s="30"/>
    </row>
    <row r="100" spans="1:11">
      <c r="A100" s="56"/>
      <c r="B100" s="56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>
      <c r="A101" s="56"/>
      <c r="B101" s="56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>
      <c r="A102" s="56"/>
      <c r="B102" s="56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>
      <c r="A103" s="56"/>
      <c r="B103" s="56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>
      <c r="A104" s="56"/>
      <c r="B104" s="56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>
      <c r="A105" s="56"/>
      <c r="B105" s="56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>
      <c r="A106" s="56"/>
      <c r="B106" s="56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>
      <c r="A107" s="56"/>
      <c r="B107" s="56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>
      <c r="A108" s="56"/>
      <c r="B108" s="56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>
      <c r="A109" s="56"/>
      <c r="B109" s="56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>
      <c r="A110" s="56"/>
      <c r="B110" s="56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>
      <c r="A111" s="56"/>
      <c r="B111" s="56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>
      <c r="A112" s="56"/>
      <c r="B112" s="56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>
      <c r="A113" s="56"/>
      <c r="B113" s="56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>
      <c r="A114" s="56"/>
      <c r="B114" s="56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>
      <c r="A115" s="56"/>
      <c r="B115" s="56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>
      <c r="A116" s="56"/>
      <c r="B116" s="56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>
      <c r="A117" s="56"/>
      <c r="B117" s="56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>
      <c r="A118" s="56"/>
      <c r="B118" s="56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>
      <c r="A119" s="56"/>
      <c r="B119" s="56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>
      <c r="A120" s="56"/>
      <c r="B120" s="56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>
      <c r="A121" s="56"/>
      <c r="B121" s="56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>
      <c r="A122" s="56"/>
      <c r="B122" s="56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>
      <c r="A123" s="56"/>
      <c r="B123" s="56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>
      <c r="A124" s="56"/>
      <c r="B124" s="56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>
      <c r="A125" s="56"/>
      <c r="B125" s="56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>
      <c r="A126" s="56"/>
      <c r="B126" s="56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>
      <c r="A127" s="56"/>
      <c r="B127" s="56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>
      <c r="A128" s="56"/>
      <c r="B128" s="56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>
      <c r="A129" s="56"/>
      <c r="B129" s="56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>
      <c r="A130" s="56"/>
      <c r="B130" s="56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>
      <c r="A131" s="56"/>
      <c r="B131" s="56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>
      <c r="A132" s="56"/>
      <c r="B132" s="56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>
      <c r="A133" s="56"/>
      <c r="B133" s="56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>
      <c r="A134" s="56"/>
      <c r="B134" s="56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>
      <c r="A135" s="56"/>
      <c r="B135" s="56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>
      <c r="A136" s="56"/>
      <c r="B136" s="56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>
      <c r="A137" s="56"/>
      <c r="B137" s="56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>
      <c r="A138" s="56"/>
      <c r="B138" s="56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>
      <c r="A139" s="56"/>
      <c r="B139" s="56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>
      <c r="A140" s="56"/>
      <c r="B140" s="56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>
      <c r="A141" s="56"/>
      <c r="B141" s="56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>
      <c r="A142" s="56"/>
      <c r="B142" s="56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>
      <c r="A143" s="56"/>
      <c r="B143" s="56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>
      <c r="A144" s="56"/>
      <c r="B144" s="56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>
      <c r="A145" s="56"/>
      <c r="B145" s="56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>
      <c r="A146" s="56"/>
      <c r="B146" s="56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>
      <c r="A147" s="56"/>
      <c r="B147" s="56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>
      <c r="A148" s="56"/>
      <c r="B148" s="56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>
      <c r="A149" s="56"/>
      <c r="B149" s="56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>
      <c r="A150" s="56"/>
      <c r="B150" s="56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>
      <c r="A151" s="56"/>
      <c r="B151" s="56"/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1:11">
      <c r="A152" s="56"/>
      <c r="B152" s="56"/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1:11">
      <c r="A153" s="56"/>
      <c r="B153" s="56"/>
      <c r="C153" s="30"/>
      <c r="D153" s="30"/>
      <c r="E153" s="30"/>
      <c r="F153" s="30"/>
      <c r="G153" s="30"/>
      <c r="H153" s="30"/>
      <c r="I153" s="30"/>
      <c r="J153" s="30"/>
      <c r="K153" s="30"/>
    </row>
    <row r="154" spans="1:11">
      <c r="A154" s="56"/>
      <c r="B154" s="56"/>
      <c r="C154" s="30"/>
      <c r="D154" s="30"/>
      <c r="E154" s="30"/>
      <c r="F154" s="30"/>
      <c r="G154" s="30"/>
      <c r="H154" s="30"/>
      <c r="I154" s="30"/>
      <c r="J154" s="30"/>
      <c r="K154" s="30"/>
    </row>
    <row r="155" spans="1:11">
      <c r="A155" s="56"/>
      <c r="B155" s="56"/>
      <c r="C155" s="30"/>
      <c r="D155" s="30"/>
      <c r="E155" s="30"/>
      <c r="F155" s="30"/>
      <c r="G155" s="30"/>
      <c r="H155" s="30"/>
      <c r="I155" s="30"/>
      <c r="J155" s="30"/>
      <c r="K155" s="30"/>
    </row>
    <row r="156" spans="1:11">
      <c r="A156" s="56"/>
      <c r="B156" s="56"/>
      <c r="C156" s="30"/>
      <c r="D156" s="30"/>
      <c r="E156" s="30"/>
      <c r="F156" s="30"/>
      <c r="G156" s="30"/>
      <c r="H156" s="30"/>
      <c r="I156" s="30"/>
      <c r="J156" s="30"/>
      <c r="K156" s="30"/>
    </row>
    <row r="157" spans="1:11">
      <c r="A157" s="56"/>
      <c r="B157" s="56"/>
      <c r="C157" s="30"/>
      <c r="D157" s="30"/>
      <c r="E157" s="30"/>
      <c r="F157" s="30"/>
      <c r="G157" s="30"/>
      <c r="H157" s="30"/>
      <c r="I157" s="30"/>
      <c r="J157" s="30"/>
      <c r="K157" s="30"/>
    </row>
    <row r="158" spans="1:11">
      <c r="A158" s="56"/>
      <c r="B158" s="56"/>
      <c r="C158" s="30"/>
      <c r="D158" s="30"/>
      <c r="E158" s="30"/>
      <c r="F158" s="30"/>
      <c r="G158" s="30"/>
      <c r="H158" s="30"/>
      <c r="I158" s="30"/>
      <c r="J158" s="30"/>
      <c r="K158" s="30"/>
    </row>
    <row r="159" spans="1:11">
      <c r="A159" s="56"/>
      <c r="B159" s="56"/>
      <c r="C159" s="30"/>
      <c r="D159" s="30"/>
      <c r="E159" s="30"/>
      <c r="F159" s="30"/>
      <c r="G159" s="30"/>
      <c r="H159" s="30"/>
      <c r="I159" s="30"/>
      <c r="J159" s="30"/>
      <c r="K159" s="30"/>
    </row>
    <row r="160" spans="1:11">
      <c r="A160" s="56"/>
      <c r="B160" s="56"/>
      <c r="C160" s="30"/>
      <c r="D160" s="30"/>
      <c r="E160" s="30"/>
      <c r="F160" s="30"/>
      <c r="G160" s="30"/>
      <c r="H160" s="30"/>
      <c r="I160" s="30"/>
      <c r="J160" s="30"/>
      <c r="K160" s="30"/>
    </row>
    <row r="161" spans="1:11">
      <c r="A161" s="56"/>
      <c r="B161" s="56"/>
      <c r="C161" s="30"/>
      <c r="D161" s="30"/>
      <c r="E161" s="30"/>
      <c r="F161" s="30"/>
      <c r="G161" s="30"/>
      <c r="H161" s="30"/>
      <c r="I161" s="30"/>
      <c r="J161" s="30"/>
      <c r="K161" s="30"/>
    </row>
    <row r="162" spans="1:11">
      <c r="A162" s="56"/>
      <c r="B162" s="56"/>
      <c r="C162" s="30"/>
      <c r="D162" s="30"/>
      <c r="E162" s="30"/>
      <c r="F162" s="30"/>
      <c r="G162" s="30"/>
      <c r="H162" s="30"/>
      <c r="I162" s="30"/>
      <c r="J162" s="30"/>
      <c r="K162" s="30"/>
    </row>
    <row r="163" spans="1:11">
      <c r="A163" s="56"/>
      <c r="B163" s="56"/>
      <c r="C163" s="30"/>
      <c r="D163" s="30"/>
      <c r="E163" s="30"/>
      <c r="F163" s="30"/>
      <c r="G163" s="30"/>
      <c r="H163" s="30"/>
      <c r="I163" s="30"/>
      <c r="J163" s="30"/>
      <c r="K163" s="30"/>
    </row>
    <row r="164" spans="1:11">
      <c r="A164" s="57"/>
      <c r="B164" s="58"/>
      <c r="C164" s="59"/>
      <c r="D164" s="59"/>
      <c r="E164" s="59"/>
      <c r="F164" s="59"/>
      <c r="G164" s="59"/>
      <c r="H164" s="59"/>
      <c r="I164" s="59"/>
      <c r="J164" s="59"/>
      <c r="K164" s="59"/>
    </row>
  </sheetData>
  <mergeCells count="20">
    <mergeCell ref="C1:K1"/>
    <mergeCell ref="A63:A68"/>
    <mergeCell ref="A70:A75"/>
    <mergeCell ref="A77:A81"/>
    <mergeCell ref="A83:A85"/>
    <mergeCell ref="A3:A6"/>
    <mergeCell ref="A8:A11"/>
    <mergeCell ref="A13:A16"/>
    <mergeCell ref="A18:A20"/>
    <mergeCell ref="A22:A25"/>
    <mergeCell ref="A27:A29"/>
    <mergeCell ref="B97:K97"/>
    <mergeCell ref="A87:A90"/>
    <mergeCell ref="A92:A94"/>
    <mergeCell ref="A31:A34"/>
    <mergeCell ref="A36:A39"/>
    <mergeCell ref="A41:A45"/>
    <mergeCell ref="A47:A50"/>
    <mergeCell ref="A52:A54"/>
    <mergeCell ref="A56:A6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7"/>
  <sheetViews>
    <sheetView topLeftCell="A81" workbookViewId="0">
      <selection activeCell="C97" sqref="C97:P97"/>
    </sheetView>
  </sheetViews>
  <sheetFormatPr defaultRowHeight="15"/>
  <cols>
    <col min="1" max="1" width="16.5703125" customWidth="1"/>
    <col min="2" max="2" width="17.42578125" customWidth="1"/>
    <col min="3" max="3" width="5.85546875" customWidth="1"/>
    <col min="4" max="4" width="7.140625" customWidth="1"/>
    <col min="5" max="5" width="6.85546875" customWidth="1"/>
    <col min="6" max="6" width="6.5703125" customWidth="1"/>
    <col min="7" max="7" width="7.5703125" customWidth="1"/>
    <col min="8" max="8" width="6.85546875" customWidth="1"/>
    <col min="9" max="9" width="6.5703125" customWidth="1"/>
    <col min="10" max="10" width="6.140625" customWidth="1"/>
    <col min="11" max="11" width="7.5703125" customWidth="1"/>
    <col min="12" max="12" width="8.5703125" customWidth="1"/>
    <col min="13" max="13" width="8.42578125" customWidth="1"/>
    <col min="14" max="14" width="8.140625" customWidth="1"/>
    <col min="15" max="15" width="11.85546875" customWidth="1"/>
    <col min="16" max="16" width="16.140625" customWidth="1"/>
  </cols>
  <sheetData>
    <row r="1" spans="1:16" ht="19.5" thickBot="1">
      <c r="A1" s="25"/>
      <c r="B1" s="161" t="s">
        <v>194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6" ht="30.75" thickBot="1">
      <c r="A2" s="60" t="s">
        <v>3</v>
      </c>
      <c r="B2" s="107" t="s">
        <v>4</v>
      </c>
      <c r="C2" s="108" t="s">
        <v>130</v>
      </c>
      <c r="D2" s="109" t="s">
        <v>131</v>
      </c>
      <c r="E2" s="109" t="s">
        <v>132</v>
      </c>
      <c r="F2" s="109" t="s">
        <v>133</v>
      </c>
      <c r="G2" s="109" t="s">
        <v>134</v>
      </c>
      <c r="H2" s="109" t="s">
        <v>135</v>
      </c>
      <c r="I2" s="109" t="s">
        <v>136</v>
      </c>
      <c r="J2" s="109" t="s">
        <v>137</v>
      </c>
      <c r="K2" s="109" t="s">
        <v>138</v>
      </c>
      <c r="L2" s="109" t="s">
        <v>139</v>
      </c>
      <c r="M2" s="109" t="s">
        <v>140</v>
      </c>
      <c r="N2" s="109" t="s">
        <v>141</v>
      </c>
      <c r="O2" s="110" t="s">
        <v>142</v>
      </c>
      <c r="P2" s="111" t="s">
        <v>195</v>
      </c>
    </row>
    <row r="3" spans="1:16" ht="19.5" thickBot="1">
      <c r="A3" s="158" t="s">
        <v>7</v>
      </c>
      <c r="B3" s="61" t="s">
        <v>143</v>
      </c>
      <c r="C3" s="62">
        <v>0</v>
      </c>
      <c r="D3" s="63">
        <v>12</v>
      </c>
      <c r="E3" s="63">
        <v>0</v>
      </c>
      <c r="F3" s="63">
        <v>2</v>
      </c>
      <c r="G3" s="63">
        <v>0</v>
      </c>
      <c r="H3" s="63">
        <v>0</v>
      </c>
      <c r="I3" s="63">
        <v>6</v>
      </c>
      <c r="J3" s="63">
        <v>0</v>
      </c>
      <c r="K3" s="63">
        <v>0</v>
      </c>
      <c r="L3" s="63">
        <v>0</v>
      </c>
      <c r="M3" s="63">
        <v>0</v>
      </c>
      <c r="N3" s="63">
        <v>0</v>
      </c>
      <c r="O3" s="64">
        <v>0</v>
      </c>
      <c r="P3" s="65">
        <f>SUM(C3:O3)</f>
        <v>20</v>
      </c>
    </row>
    <row r="4" spans="1:16" ht="19.5" thickBot="1">
      <c r="A4" s="159"/>
      <c r="B4" s="66" t="s">
        <v>9</v>
      </c>
      <c r="C4" s="67">
        <v>0</v>
      </c>
      <c r="D4" s="68">
        <v>3</v>
      </c>
      <c r="E4" s="63">
        <v>0</v>
      </c>
      <c r="F4" s="68">
        <v>1</v>
      </c>
      <c r="G4" s="63">
        <v>0</v>
      </c>
      <c r="H4" s="63">
        <v>0</v>
      </c>
      <c r="I4" s="68">
        <v>3</v>
      </c>
      <c r="J4" s="63">
        <v>0</v>
      </c>
      <c r="K4" s="63">
        <v>0</v>
      </c>
      <c r="L4" s="63">
        <v>0</v>
      </c>
      <c r="M4" s="63">
        <v>0</v>
      </c>
      <c r="N4" s="63">
        <v>0</v>
      </c>
      <c r="O4" s="64">
        <v>0</v>
      </c>
      <c r="P4" s="69">
        <f t="shared" ref="P4:P67" si="0">SUM(C4:O4)</f>
        <v>7</v>
      </c>
    </row>
    <row r="5" spans="1:16" ht="19.5" thickBot="1">
      <c r="A5" s="159"/>
      <c r="B5" s="66" t="s">
        <v>11</v>
      </c>
      <c r="C5" s="67">
        <v>0</v>
      </c>
      <c r="D5" s="68">
        <v>4</v>
      </c>
      <c r="E5" s="63">
        <v>0</v>
      </c>
      <c r="F5" s="68"/>
      <c r="G5" s="63">
        <v>0</v>
      </c>
      <c r="H5" s="63">
        <v>0</v>
      </c>
      <c r="I5" s="68">
        <v>6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4">
        <v>0</v>
      </c>
      <c r="P5" s="69">
        <f>SUM(C5:O5)</f>
        <v>10</v>
      </c>
    </row>
    <row r="6" spans="1:16" ht="19.5" thickBot="1">
      <c r="A6" s="159"/>
      <c r="B6" s="70" t="s">
        <v>13</v>
      </c>
      <c r="C6" s="71">
        <v>1</v>
      </c>
      <c r="D6" s="72">
        <v>8</v>
      </c>
      <c r="E6" s="63">
        <v>0</v>
      </c>
      <c r="F6" s="72">
        <v>1</v>
      </c>
      <c r="G6" s="63">
        <v>0</v>
      </c>
      <c r="H6" s="63">
        <v>0</v>
      </c>
      <c r="I6" s="72">
        <v>2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4">
        <v>0</v>
      </c>
      <c r="P6" s="73">
        <f t="shared" si="0"/>
        <v>12</v>
      </c>
    </row>
    <row r="7" spans="1:16" ht="19.5" thickBot="1">
      <c r="A7" s="160"/>
      <c r="B7" s="74" t="s">
        <v>144</v>
      </c>
      <c r="C7" s="75">
        <v>1</v>
      </c>
      <c r="D7" s="76">
        <v>27</v>
      </c>
      <c r="E7" s="76">
        <v>0</v>
      </c>
      <c r="F7" s="76">
        <v>4</v>
      </c>
      <c r="G7" s="76">
        <v>0</v>
      </c>
      <c r="H7" s="76">
        <v>0</v>
      </c>
      <c r="I7" s="76">
        <v>17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7">
        <v>0</v>
      </c>
      <c r="P7" s="78">
        <f>SUM(P3:P6)</f>
        <v>49</v>
      </c>
    </row>
    <row r="8" spans="1:16" ht="19.5" thickBot="1">
      <c r="A8" s="158" t="s">
        <v>15</v>
      </c>
      <c r="B8" s="61" t="s">
        <v>8</v>
      </c>
      <c r="C8" s="79">
        <v>0</v>
      </c>
      <c r="D8" s="80">
        <v>10</v>
      </c>
      <c r="E8" s="80">
        <v>0</v>
      </c>
      <c r="F8" s="80">
        <v>3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1">
        <v>0</v>
      </c>
      <c r="P8" s="82">
        <f t="shared" si="0"/>
        <v>13</v>
      </c>
    </row>
    <row r="9" spans="1:16" ht="19.5" thickBot="1">
      <c r="A9" s="159"/>
      <c r="B9" s="66" t="s">
        <v>19</v>
      </c>
      <c r="C9" s="79">
        <v>0</v>
      </c>
      <c r="D9" s="68">
        <v>5</v>
      </c>
      <c r="E9" s="80">
        <v>0</v>
      </c>
      <c r="F9" s="68">
        <v>1</v>
      </c>
      <c r="G9" s="80">
        <v>0</v>
      </c>
      <c r="H9" s="80">
        <v>1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1</v>
      </c>
      <c r="O9" s="83">
        <v>0</v>
      </c>
      <c r="P9" s="65">
        <f t="shared" si="0"/>
        <v>8</v>
      </c>
    </row>
    <row r="10" spans="1:16" ht="19.5" thickBot="1">
      <c r="A10" s="159"/>
      <c r="B10" s="66" t="s">
        <v>17</v>
      </c>
      <c r="C10" s="79">
        <v>0</v>
      </c>
      <c r="D10" s="68">
        <v>3</v>
      </c>
      <c r="E10" s="80">
        <v>0</v>
      </c>
      <c r="F10" s="68">
        <v>1</v>
      </c>
      <c r="G10" s="80">
        <v>0</v>
      </c>
      <c r="H10" s="80">
        <v>0</v>
      </c>
      <c r="I10" s="68">
        <v>5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83">
        <v>0</v>
      </c>
      <c r="P10" s="65">
        <f t="shared" si="0"/>
        <v>9</v>
      </c>
    </row>
    <row r="11" spans="1:16" ht="19.5" thickBot="1">
      <c r="A11" s="159"/>
      <c r="B11" s="70" t="s">
        <v>145</v>
      </c>
      <c r="C11" s="79">
        <v>0</v>
      </c>
      <c r="D11" s="72">
        <v>4</v>
      </c>
      <c r="E11" s="80">
        <v>0</v>
      </c>
      <c r="F11" s="72">
        <v>1</v>
      </c>
      <c r="G11" s="80">
        <v>0</v>
      </c>
      <c r="H11" s="80">
        <v>0</v>
      </c>
      <c r="I11" s="72">
        <v>2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84">
        <v>0</v>
      </c>
      <c r="P11" s="85">
        <f t="shared" si="0"/>
        <v>7</v>
      </c>
    </row>
    <row r="12" spans="1:16" ht="19.5" thickBot="1">
      <c r="A12" s="160"/>
      <c r="B12" s="74" t="s">
        <v>144</v>
      </c>
      <c r="C12" s="86">
        <v>0</v>
      </c>
      <c r="D12" s="76">
        <f>SUM(D8:D11)</f>
        <v>22</v>
      </c>
      <c r="E12" s="87">
        <v>0</v>
      </c>
      <c r="F12" s="76">
        <f>SUM(F8:F11)</f>
        <v>6</v>
      </c>
      <c r="G12" s="87">
        <v>0</v>
      </c>
      <c r="H12" s="87">
        <v>1</v>
      </c>
      <c r="I12" s="76">
        <f>SUM(I8:I11)</f>
        <v>7</v>
      </c>
      <c r="J12" s="76">
        <v>0</v>
      </c>
      <c r="K12" s="76">
        <v>0</v>
      </c>
      <c r="L12" s="76">
        <v>0</v>
      </c>
      <c r="M12" s="76">
        <v>0</v>
      </c>
      <c r="N12" s="76">
        <f>SUM(N8:N11)</f>
        <v>1</v>
      </c>
      <c r="O12" s="77">
        <v>0</v>
      </c>
      <c r="P12" s="78">
        <f>SUM(P8:P11)</f>
        <v>37</v>
      </c>
    </row>
    <row r="13" spans="1:16" ht="19.5" thickBot="1">
      <c r="A13" s="158" t="s">
        <v>23</v>
      </c>
      <c r="B13" s="61" t="s">
        <v>10</v>
      </c>
      <c r="C13" s="79">
        <v>7</v>
      </c>
      <c r="D13" s="80">
        <v>13</v>
      </c>
      <c r="E13" s="80">
        <v>0</v>
      </c>
      <c r="F13" s="80">
        <v>2</v>
      </c>
      <c r="G13" s="80">
        <v>0</v>
      </c>
      <c r="H13" s="80">
        <v>0</v>
      </c>
      <c r="I13" s="80">
        <v>4</v>
      </c>
      <c r="J13" s="80">
        <v>1</v>
      </c>
      <c r="K13" s="80">
        <v>0</v>
      </c>
      <c r="L13" s="80">
        <v>0</v>
      </c>
      <c r="M13" s="80">
        <v>0</v>
      </c>
      <c r="N13" s="80">
        <v>0</v>
      </c>
      <c r="O13" s="81">
        <v>2</v>
      </c>
      <c r="P13" s="88">
        <f t="shared" si="0"/>
        <v>29</v>
      </c>
    </row>
    <row r="14" spans="1:16" ht="19.5" thickBot="1">
      <c r="A14" s="159"/>
      <c r="B14" s="66" t="s">
        <v>146</v>
      </c>
      <c r="C14" s="67">
        <v>2</v>
      </c>
      <c r="D14" s="68">
        <v>1</v>
      </c>
      <c r="E14" s="68">
        <v>0</v>
      </c>
      <c r="F14" s="68">
        <v>1</v>
      </c>
      <c r="G14" s="68">
        <v>0</v>
      </c>
      <c r="H14" s="68">
        <v>0</v>
      </c>
      <c r="I14" s="68">
        <v>5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83">
        <v>0</v>
      </c>
      <c r="P14" s="65">
        <f t="shared" si="0"/>
        <v>9</v>
      </c>
    </row>
    <row r="15" spans="1:16" ht="19.5" thickBot="1">
      <c r="A15" s="159"/>
      <c r="B15" s="66" t="s">
        <v>25</v>
      </c>
      <c r="C15" s="67">
        <v>0</v>
      </c>
      <c r="D15" s="68">
        <v>3</v>
      </c>
      <c r="E15" s="68">
        <v>0</v>
      </c>
      <c r="F15" s="68">
        <v>1</v>
      </c>
      <c r="G15" s="68">
        <v>0</v>
      </c>
      <c r="H15" s="68">
        <v>0</v>
      </c>
      <c r="I15" s="68">
        <v>12</v>
      </c>
      <c r="J15" s="68">
        <v>0</v>
      </c>
      <c r="K15" s="68">
        <v>0</v>
      </c>
      <c r="L15" s="68">
        <v>2</v>
      </c>
      <c r="M15" s="68">
        <v>0</v>
      </c>
      <c r="N15" s="68">
        <v>0</v>
      </c>
      <c r="O15" s="83">
        <v>0</v>
      </c>
      <c r="P15" s="65">
        <f t="shared" si="0"/>
        <v>18</v>
      </c>
    </row>
    <row r="16" spans="1:16" ht="19.5" thickBot="1">
      <c r="A16" s="159"/>
      <c r="B16" s="70" t="s">
        <v>29</v>
      </c>
      <c r="C16" s="71">
        <v>7</v>
      </c>
      <c r="D16" s="72">
        <v>9</v>
      </c>
      <c r="E16" s="72">
        <v>0</v>
      </c>
      <c r="F16" s="72">
        <v>1</v>
      </c>
      <c r="G16" s="72">
        <v>0</v>
      </c>
      <c r="H16" s="72">
        <v>0</v>
      </c>
      <c r="I16" s="72">
        <v>5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84">
        <v>0</v>
      </c>
      <c r="P16" s="85">
        <f t="shared" si="0"/>
        <v>22</v>
      </c>
    </row>
    <row r="17" spans="1:16" ht="19.5" thickBot="1">
      <c r="A17" s="160"/>
      <c r="B17" s="74" t="s">
        <v>144</v>
      </c>
      <c r="C17" s="75">
        <f>SUM(C13:C16)</f>
        <v>16</v>
      </c>
      <c r="D17" s="76">
        <f>SUM(D13:D16)</f>
        <v>26</v>
      </c>
      <c r="E17" s="76">
        <v>0</v>
      </c>
      <c r="F17" s="76">
        <f>SUM(F13:F16)</f>
        <v>5</v>
      </c>
      <c r="G17" s="76">
        <v>0</v>
      </c>
      <c r="H17" s="76">
        <v>0</v>
      </c>
      <c r="I17" s="76">
        <f>SUM(I13:I16)</f>
        <v>26</v>
      </c>
      <c r="J17" s="76">
        <f>SUM(J13:J16)</f>
        <v>1</v>
      </c>
      <c r="K17" s="76">
        <v>0</v>
      </c>
      <c r="L17" s="76">
        <v>2</v>
      </c>
      <c r="M17" s="76">
        <v>0</v>
      </c>
      <c r="N17" s="76">
        <v>0</v>
      </c>
      <c r="O17" s="77">
        <f>SUM(O13:O16)</f>
        <v>2</v>
      </c>
      <c r="P17" s="78">
        <f>SUM(P13:P16)</f>
        <v>78</v>
      </c>
    </row>
    <row r="18" spans="1:16" ht="19.5" thickBot="1">
      <c r="A18" s="158" t="s">
        <v>31</v>
      </c>
      <c r="B18" s="61" t="s">
        <v>35</v>
      </c>
      <c r="C18" s="79">
        <v>7</v>
      </c>
      <c r="D18" s="80">
        <v>4</v>
      </c>
      <c r="E18" s="80">
        <v>1</v>
      </c>
      <c r="F18" s="80">
        <v>1</v>
      </c>
      <c r="G18" s="80">
        <v>0</v>
      </c>
      <c r="H18" s="80">
        <v>0</v>
      </c>
      <c r="I18" s="80">
        <v>3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1">
        <v>0</v>
      </c>
      <c r="P18" s="82">
        <f t="shared" si="0"/>
        <v>16</v>
      </c>
    </row>
    <row r="19" spans="1:16" ht="19.5" thickBot="1">
      <c r="A19" s="159"/>
      <c r="B19" s="66" t="s">
        <v>33</v>
      </c>
      <c r="C19" s="67">
        <v>0</v>
      </c>
      <c r="D19" s="68">
        <v>4</v>
      </c>
      <c r="E19" s="68">
        <v>0</v>
      </c>
      <c r="F19" s="68">
        <v>1</v>
      </c>
      <c r="G19" s="68">
        <v>0</v>
      </c>
      <c r="H19" s="68">
        <v>0</v>
      </c>
      <c r="I19" s="68">
        <v>13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83">
        <v>0</v>
      </c>
      <c r="P19" s="65">
        <f t="shared" si="0"/>
        <v>18</v>
      </c>
    </row>
    <row r="20" spans="1:16" ht="19.5" thickBot="1">
      <c r="A20" s="159"/>
      <c r="B20" s="70" t="s">
        <v>18</v>
      </c>
      <c r="C20" s="71">
        <v>4</v>
      </c>
      <c r="D20" s="72">
        <v>8</v>
      </c>
      <c r="E20" s="72">
        <v>0</v>
      </c>
      <c r="F20" s="72">
        <v>2</v>
      </c>
      <c r="G20" s="72">
        <v>0</v>
      </c>
      <c r="H20" s="72">
        <v>0</v>
      </c>
      <c r="I20" s="72">
        <v>13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84">
        <v>0</v>
      </c>
      <c r="P20" s="85">
        <f t="shared" si="0"/>
        <v>27</v>
      </c>
    </row>
    <row r="21" spans="1:16" ht="19.5" thickBot="1">
      <c r="A21" s="160"/>
      <c r="B21" s="74" t="s">
        <v>144</v>
      </c>
      <c r="C21" s="75">
        <f>SUM(C18:C20)</f>
        <v>11</v>
      </c>
      <c r="D21" s="76">
        <f>SUM(D18:D20)</f>
        <v>16</v>
      </c>
      <c r="E21" s="76">
        <f>SUM(E18:E20)</f>
        <v>1</v>
      </c>
      <c r="F21" s="76">
        <f>SUM(F18:F20)</f>
        <v>4</v>
      </c>
      <c r="G21" s="76">
        <v>0</v>
      </c>
      <c r="H21" s="76">
        <v>0</v>
      </c>
      <c r="I21" s="76">
        <f>SUM(I18:I20)</f>
        <v>29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7">
        <v>0</v>
      </c>
      <c r="P21" s="78">
        <f>SUM(P18:P20)</f>
        <v>61</v>
      </c>
    </row>
    <row r="22" spans="1:16" ht="19.5" thickBot="1">
      <c r="A22" s="158" t="s">
        <v>37</v>
      </c>
      <c r="B22" s="61" t="s">
        <v>32</v>
      </c>
      <c r="C22" s="79">
        <v>2</v>
      </c>
      <c r="D22" s="80">
        <v>4</v>
      </c>
      <c r="E22" s="80"/>
      <c r="F22" s="80">
        <v>1</v>
      </c>
      <c r="G22" s="80"/>
      <c r="H22" s="80"/>
      <c r="I22" s="80">
        <v>10</v>
      </c>
      <c r="J22" s="80"/>
      <c r="K22" s="80"/>
      <c r="L22" s="80"/>
      <c r="M22" s="80"/>
      <c r="N22" s="80"/>
      <c r="O22" s="81"/>
      <c r="P22" s="82">
        <f t="shared" si="0"/>
        <v>17</v>
      </c>
    </row>
    <row r="23" spans="1:16" ht="19.5" thickBot="1">
      <c r="A23" s="159"/>
      <c r="B23" s="66" t="s">
        <v>147</v>
      </c>
      <c r="C23" s="67">
        <v>6</v>
      </c>
      <c r="D23" s="68">
        <v>8</v>
      </c>
      <c r="E23" s="68"/>
      <c r="F23" s="68">
        <v>1</v>
      </c>
      <c r="G23" s="68"/>
      <c r="H23" s="68"/>
      <c r="I23" s="68">
        <v>6</v>
      </c>
      <c r="J23" s="68"/>
      <c r="K23" s="68"/>
      <c r="L23" s="68"/>
      <c r="M23" s="68"/>
      <c r="N23" s="68"/>
      <c r="O23" s="83"/>
      <c r="P23" s="65">
        <f t="shared" si="0"/>
        <v>21</v>
      </c>
    </row>
    <row r="24" spans="1:16" ht="19.5" thickBot="1">
      <c r="A24" s="159"/>
      <c r="B24" s="66" t="s">
        <v>40</v>
      </c>
      <c r="C24" s="67">
        <v>5</v>
      </c>
      <c r="D24" s="68">
        <v>5</v>
      </c>
      <c r="E24" s="68"/>
      <c r="F24" s="68">
        <v>1</v>
      </c>
      <c r="G24" s="68"/>
      <c r="H24" s="68"/>
      <c r="I24" s="68">
        <v>2</v>
      </c>
      <c r="J24" s="68"/>
      <c r="K24" s="68"/>
      <c r="L24" s="68"/>
      <c r="M24" s="68">
        <v>1</v>
      </c>
      <c r="N24" s="68"/>
      <c r="O24" s="83"/>
      <c r="P24" s="65">
        <f t="shared" si="0"/>
        <v>14</v>
      </c>
    </row>
    <row r="25" spans="1:16" ht="19.5" thickBot="1">
      <c r="A25" s="159"/>
      <c r="B25" s="89" t="s">
        <v>105</v>
      </c>
      <c r="C25" s="71">
        <v>2</v>
      </c>
      <c r="D25" s="72">
        <v>5</v>
      </c>
      <c r="E25" s="72"/>
      <c r="F25" s="72"/>
      <c r="G25" s="72"/>
      <c r="H25" s="72"/>
      <c r="I25" s="72">
        <v>9</v>
      </c>
      <c r="J25" s="72"/>
      <c r="K25" s="72"/>
      <c r="L25" s="72"/>
      <c r="M25" s="72"/>
      <c r="N25" s="72"/>
      <c r="O25" s="84"/>
      <c r="P25" s="85">
        <f t="shared" si="0"/>
        <v>16</v>
      </c>
    </row>
    <row r="26" spans="1:16" ht="19.5" thickBot="1">
      <c r="A26" s="160"/>
      <c r="B26" s="74" t="s">
        <v>144</v>
      </c>
      <c r="C26" s="75">
        <f>SUM(C22:C25)</f>
        <v>15</v>
      </c>
      <c r="D26" s="76">
        <f>SUM(D22:D25)</f>
        <v>22</v>
      </c>
      <c r="E26" s="76"/>
      <c r="F26" s="76">
        <f>SUM(F22:F25)</f>
        <v>3</v>
      </c>
      <c r="G26" s="76"/>
      <c r="H26" s="76"/>
      <c r="I26" s="76">
        <f>SUM(I22:I25)</f>
        <v>27</v>
      </c>
      <c r="J26" s="76"/>
      <c r="K26" s="76"/>
      <c r="L26" s="76"/>
      <c r="M26" s="76">
        <f>SUM(M22:M25)</f>
        <v>1</v>
      </c>
      <c r="N26" s="76"/>
      <c r="O26" s="77"/>
      <c r="P26" s="78">
        <f>SUM(P22:P25)</f>
        <v>68</v>
      </c>
    </row>
    <row r="27" spans="1:16" ht="19.5" thickBot="1">
      <c r="A27" s="158" t="s">
        <v>44</v>
      </c>
      <c r="B27" s="61" t="s">
        <v>34</v>
      </c>
      <c r="C27" s="79"/>
      <c r="D27" s="80">
        <v>6</v>
      </c>
      <c r="E27" s="80"/>
      <c r="F27" s="80">
        <v>2</v>
      </c>
      <c r="G27" s="80"/>
      <c r="H27" s="80"/>
      <c r="I27" s="80">
        <v>8</v>
      </c>
      <c r="J27" s="80"/>
      <c r="K27" s="80"/>
      <c r="L27" s="80"/>
      <c r="M27" s="80"/>
      <c r="N27" s="80"/>
      <c r="O27" s="81"/>
      <c r="P27" s="82">
        <f t="shared" si="0"/>
        <v>16</v>
      </c>
    </row>
    <row r="28" spans="1:16" ht="19.5" thickBot="1">
      <c r="A28" s="159"/>
      <c r="B28" s="66" t="s">
        <v>148</v>
      </c>
      <c r="C28" s="67">
        <v>6</v>
      </c>
      <c r="D28" s="68">
        <v>2</v>
      </c>
      <c r="E28" s="68"/>
      <c r="F28" s="68"/>
      <c r="G28" s="68"/>
      <c r="H28" s="68"/>
      <c r="I28" s="68">
        <v>2</v>
      </c>
      <c r="J28" s="68"/>
      <c r="K28" s="68"/>
      <c r="L28" s="68">
        <v>2</v>
      </c>
      <c r="M28" s="68"/>
      <c r="N28" s="68">
        <v>2</v>
      </c>
      <c r="O28" s="83"/>
      <c r="P28" s="65">
        <f t="shared" si="0"/>
        <v>14</v>
      </c>
    </row>
    <row r="29" spans="1:16" ht="19.5" thickBot="1">
      <c r="A29" s="159"/>
      <c r="B29" s="70" t="s">
        <v>149</v>
      </c>
      <c r="C29" s="71"/>
      <c r="D29" s="72">
        <v>5</v>
      </c>
      <c r="E29" s="72"/>
      <c r="F29" s="72">
        <v>1</v>
      </c>
      <c r="G29" s="72"/>
      <c r="H29" s="72"/>
      <c r="I29" s="72">
        <v>9</v>
      </c>
      <c r="J29" s="72"/>
      <c r="K29" s="72"/>
      <c r="L29" s="72"/>
      <c r="M29" s="72"/>
      <c r="N29" s="72"/>
      <c r="O29" s="84"/>
      <c r="P29" s="85">
        <f t="shared" si="0"/>
        <v>15</v>
      </c>
    </row>
    <row r="30" spans="1:16" ht="19.5" thickBot="1">
      <c r="A30" s="160"/>
      <c r="B30" s="74" t="s">
        <v>144</v>
      </c>
      <c r="C30" s="75">
        <f>SUM(C27:C29)</f>
        <v>6</v>
      </c>
      <c r="D30" s="76">
        <f>SUM(D27:D29)</f>
        <v>13</v>
      </c>
      <c r="E30" s="76"/>
      <c r="F30" s="76">
        <f>SUM(F27:F29)</f>
        <v>3</v>
      </c>
      <c r="G30" s="76"/>
      <c r="H30" s="76"/>
      <c r="I30" s="76">
        <f>SUM(I27:I29)</f>
        <v>19</v>
      </c>
      <c r="J30" s="76"/>
      <c r="K30" s="76"/>
      <c r="L30" s="76">
        <f>SUM(L27:L29)</f>
        <v>2</v>
      </c>
      <c r="M30" s="76"/>
      <c r="N30" s="76">
        <f>SUM(N27:N29)</f>
        <v>2</v>
      </c>
      <c r="O30" s="77"/>
      <c r="P30" s="78">
        <f>SUM(P27:P29)</f>
        <v>45</v>
      </c>
    </row>
    <row r="31" spans="1:16" ht="19.5" thickBot="1">
      <c r="A31" s="158" t="s">
        <v>49</v>
      </c>
      <c r="B31" s="61" t="s">
        <v>53</v>
      </c>
      <c r="C31" s="79">
        <v>5</v>
      </c>
      <c r="D31" s="80">
        <v>3</v>
      </c>
      <c r="E31" s="80"/>
      <c r="F31" s="80"/>
      <c r="G31" s="80"/>
      <c r="H31" s="80"/>
      <c r="I31" s="80">
        <v>1</v>
      </c>
      <c r="J31" s="80"/>
      <c r="K31" s="80"/>
      <c r="L31" s="80"/>
      <c r="M31" s="80"/>
      <c r="N31" s="80"/>
      <c r="O31" s="81"/>
      <c r="P31" s="82">
        <f t="shared" si="0"/>
        <v>9</v>
      </c>
    </row>
    <row r="32" spans="1:16" ht="19.5" thickBot="1">
      <c r="A32" s="159"/>
      <c r="B32" s="66" t="s">
        <v>43</v>
      </c>
      <c r="C32" s="67">
        <v>1</v>
      </c>
      <c r="D32" s="68">
        <v>4</v>
      </c>
      <c r="E32" s="68"/>
      <c r="F32" s="68"/>
      <c r="G32" s="68"/>
      <c r="H32" s="68"/>
      <c r="I32" s="68">
        <v>2</v>
      </c>
      <c r="J32" s="68"/>
      <c r="K32" s="68"/>
      <c r="L32" s="68"/>
      <c r="M32" s="68"/>
      <c r="N32" s="68"/>
      <c r="O32" s="83"/>
      <c r="P32" s="65">
        <f t="shared" si="0"/>
        <v>7</v>
      </c>
    </row>
    <row r="33" spans="1:16" ht="19.5" thickBot="1">
      <c r="A33" s="159"/>
      <c r="B33" s="66" t="s">
        <v>28</v>
      </c>
      <c r="C33" s="67">
        <v>5</v>
      </c>
      <c r="D33" s="68">
        <v>2</v>
      </c>
      <c r="E33" s="68"/>
      <c r="F33" s="68">
        <v>1</v>
      </c>
      <c r="G33" s="68"/>
      <c r="H33" s="68"/>
      <c r="I33" s="68">
        <v>4</v>
      </c>
      <c r="J33" s="68">
        <v>1</v>
      </c>
      <c r="K33" s="68"/>
      <c r="L33" s="68"/>
      <c r="M33" s="68"/>
      <c r="N33" s="68"/>
      <c r="O33" s="83"/>
      <c r="P33" s="65">
        <f t="shared" si="0"/>
        <v>13</v>
      </c>
    </row>
    <row r="34" spans="1:16" ht="19.5" thickBot="1">
      <c r="A34" s="159"/>
      <c r="B34" s="70" t="s">
        <v>52</v>
      </c>
      <c r="C34" s="71"/>
      <c r="D34" s="72">
        <v>4</v>
      </c>
      <c r="E34" s="72"/>
      <c r="F34" s="72"/>
      <c r="G34" s="72"/>
      <c r="H34" s="72"/>
      <c r="I34" s="72">
        <v>2</v>
      </c>
      <c r="J34" s="72"/>
      <c r="K34" s="72"/>
      <c r="L34" s="72"/>
      <c r="M34" s="72"/>
      <c r="N34" s="72"/>
      <c r="O34" s="84"/>
      <c r="P34" s="85">
        <f t="shared" si="0"/>
        <v>6</v>
      </c>
    </row>
    <row r="35" spans="1:16" ht="19.5" thickBot="1">
      <c r="A35" s="160"/>
      <c r="B35" s="74" t="s">
        <v>144</v>
      </c>
      <c r="C35" s="75">
        <f>SUM(C31:C34)</f>
        <v>11</v>
      </c>
      <c r="D35" s="76">
        <f>SUM(D31:D34)</f>
        <v>13</v>
      </c>
      <c r="E35" s="76"/>
      <c r="F35" s="76">
        <f>SUM(F31:F34)</f>
        <v>1</v>
      </c>
      <c r="G35" s="76"/>
      <c r="H35" s="76"/>
      <c r="I35" s="76">
        <f>SUM(I31:I34)</f>
        <v>9</v>
      </c>
      <c r="J35" s="76">
        <f>SUM(J31:J34)</f>
        <v>1</v>
      </c>
      <c r="K35" s="76"/>
      <c r="L35" s="76"/>
      <c r="M35" s="76"/>
      <c r="N35" s="76"/>
      <c r="O35" s="77"/>
      <c r="P35" s="78">
        <f>SUM(P31:P34)</f>
        <v>35</v>
      </c>
    </row>
    <row r="36" spans="1:16" ht="19.5" thickBot="1">
      <c r="A36" s="158" t="s">
        <v>54</v>
      </c>
      <c r="B36" s="90" t="s">
        <v>22</v>
      </c>
      <c r="C36" s="79">
        <v>13</v>
      </c>
      <c r="D36" s="80">
        <v>4</v>
      </c>
      <c r="E36" s="80"/>
      <c r="F36" s="80">
        <v>2</v>
      </c>
      <c r="G36" s="80"/>
      <c r="H36" s="80"/>
      <c r="I36" s="80">
        <v>8</v>
      </c>
      <c r="J36" s="80"/>
      <c r="K36" s="80"/>
      <c r="L36" s="80"/>
      <c r="M36" s="80"/>
      <c r="N36" s="80"/>
      <c r="O36" s="81"/>
      <c r="P36" s="82">
        <f t="shared" si="0"/>
        <v>27</v>
      </c>
    </row>
    <row r="37" spans="1:16" ht="19.5" thickBot="1">
      <c r="A37" s="159"/>
      <c r="B37" s="91" t="s">
        <v>150</v>
      </c>
      <c r="C37" s="67">
        <v>5</v>
      </c>
      <c r="D37" s="68">
        <v>4</v>
      </c>
      <c r="E37" s="68"/>
      <c r="F37" s="68">
        <v>1</v>
      </c>
      <c r="G37" s="68"/>
      <c r="H37" s="68"/>
      <c r="I37" s="68"/>
      <c r="J37" s="68"/>
      <c r="K37" s="68"/>
      <c r="L37" s="68"/>
      <c r="M37" s="68"/>
      <c r="N37" s="68"/>
      <c r="O37" s="83"/>
      <c r="P37" s="65">
        <f t="shared" si="0"/>
        <v>10</v>
      </c>
    </row>
    <row r="38" spans="1:16" ht="19.5" thickBot="1">
      <c r="A38" s="159"/>
      <c r="B38" s="91" t="s">
        <v>58</v>
      </c>
      <c r="C38" s="67">
        <v>1</v>
      </c>
      <c r="D38" s="68">
        <v>15</v>
      </c>
      <c r="E38" s="68"/>
      <c r="F38" s="68">
        <v>1</v>
      </c>
      <c r="G38" s="68"/>
      <c r="H38" s="68"/>
      <c r="I38" s="68"/>
      <c r="J38" s="68"/>
      <c r="K38" s="68"/>
      <c r="L38" s="68"/>
      <c r="M38" s="68"/>
      <c r="N38" s="68"/>
      <c r="O38" s="83"/>
      <c r="P38" s="65">
        <f t="shared" si="0"/>
        <v>17</v>
      </c>
    </row>
    <row r="39" spans="1:16" ht="19.5" thickBot="1">
      <c r="A39" s="159"/>
      <c r="B39" s="92" t="s">
        <v>26</v>
      </c>
      <c r="C39" s="71">
        <v>3</v>
      </c>
      <c r="D39" s="72">
        <v>4</v>
      </c>
      <c r="E39" s="72"/>
      <c r="F39" s="72">
        <v>1</v>
      </c>
      <c r="G39" s="72"/>
      <c r="H39" s="72"/>
      <c r="I39" s="72">
        <v>5</v>
      </c>
      <c r="J39" s="72"/>
      <c r="K39" s="72"/>
      <c r="L39" s="72">
        <v>1</v>
      </c>
      <c r="M39" s="72"/>
      <c r="N39" s="72"/>
      <c r="O39" s="84"/>
      <c r="P39" s="85">
        <f t="shared" si="0"/>
        <v>14</v>
      </c>
    </row>
    <row r="40" spans="1:16" ht="19.5" thickBot="1">
      <c r="A40" s="160"/>
      <c r="B40" s="74" t="s">
        <v>144</v>
      </c>
      <c r="C40" s="75">
        <f>SUM(C36:C39)</f>
        <v>22</v>
      </c>
      <c r="D40" s="76">
        <f>SUM(D36:D39)</f>
        <v>27</v>
      </c>
      <c r="E40" s="76"/>
      <c r="F40" s="76">
        <f>SUM(F36:F39)</f>
        <v>5</v>
      </c>
      <c r="G40" s="76"/>
      <c r="H40" s="76"/>
      <c r="I40" s="76">
        <f>SUM(I36:I39)</f>
        <v>13</v>
      </c>
      <c r="J40" s="76"/>
      <c r="K40" s="76"/>
      <c r="L40" s="76">
        <f>SUM(L36:L39)</f>
        <v>1</v>
      </c>
      <c r="M40" s="76"/>
      <c r="N40" s="76"/>
      <c r="O40" s="77"/>
      <c r="P40" s="78">
        <f>SUM(P36:P39)</f>
        <v>68</v>
      </c>
    </row>
    <row r="41" spans="1:16" ht="19.5" thickBot="1">
      <c r="A41" s="158" t="s">
        <v>61</v>
      </c>
      <c r="B41" s="61" t="s">
        <v>50</v>
      </c>
      <c r="C41" s="79">
        <v>14</v>
      </c>
      <c r="D41" s="80">
        <v>2</v>
      </c>
      <c r="E41" s="80"/>
      <c r="F41" s="80">
        <v>1</v>
      </c>
      <c r="G41" s="80"/>
      <c r="H41" s="80"/>
      <c r="I41" s="80">
        <v>5</v>
      </c>
      <c r="J41" s="80"/>
      <c r="K41" s="80"/>
      <c r="L41" s="80"/>
      <c r="M41" s="80"/>
      <c r="N41" s="80"/>
      <c r="O41" s="81">
        <v>1</v>
      </c>
      <c r="P41" s="82">
        <f t="shared" si="0"/>
        <v>23</v>
      </c>
    </row>
    <row r="42" spans="1:16" ht="19.5" thickBot="1">
      <c r="A42" s="159"/>
      <c r="B42" s="66" t="s">
        <v>30</v>
      </c>
      <c r="C42" s="67"/>
      <c r="D42" s="68">
        <v>13</v>
      </c>
      <c r="E42" s="68"/>
      <c r="F42" s="68"/>
      <c r="G42" s="68"/>
      <c r="H42" s="68"/>
      <c r="I42" s="68">
        <v>19</v>
      </c>
      <c r="J42" s="68"/>
      <c r="K42" s="68"/>
      <c r="L42" s="68"/>
      <c r="M42" s="68"/>
      <c r="N42" s="68"/>
      <c r="O42" s="83"/>
      <c r="P42" s="65">
        <f t="shared" si="0"/>
        <v>32</v>
      </c>
    </row>
    <row r="43" spans="1:16" ht="19.5" thickBot="1">
      <c r="A43" s="159"/>
      <c r="B43" s="66" t="s">
        <v>66</v>
      </c>
      <c r="C43" s="67">
        <v>5</v>
      </c>
      <c r="D43" s="68">
        <v>8</v>
      </c>
      <c r="E43" s="68"/>
      <c r="F43" s="68">
        <v>1</v>
      </c>
      <c r="G43" s="68"/>
      <c r="H43" s="68"/>
      <c r="I43" s="68">
        <v>3</v>
      </c>
      <c r="J43" s="68"/>
      <c r="K43" s="68"/>
      <c r="L43" s="68"/>
      <c r="M43" s="68"/>
      <c r="N43" s="68"/>
      <c r="O43" s="83"/>
      <c r="P43" s="65">
        <f t="shared" si="0"/>
        <v>17</v>
      </c>
    </row>
    <row r="44" spans="1:16" ht="19.5" thickBot="1">
      <c r="A44" s="159"/>
      <c r="B44" s="66" t="s">
        <v>151</v>
      </c>
      <c r="C44" s="67"/>
      <c r="D44" s="68">
        <v>4</v>
      </c>
      <c r="E44" s="68"/>
      <c r="F44" s="68">
        <v>3</v>
      </c>
      <c r="G44" s="68"/>
      <c r="H44" s="68"/>
      <c r="I44" s="68">
        <v>5</v>
      </c>
      <c r="J44" s="68"/>
      <c r="K44" s="68"/>
      <c r="L44" s="68"/>
      <c r="M44" s="68"/>
      <c r="N44" s="68"/>
      <c r="O44" s="83"/>
      <c r="P44" s="65">
        <f t="shared" si="0"/>
        <v>12</v>
      </c>
    </row>
    <row r="45" spans="1:16" ht="19.5" thickBot="1">
      <c r="A45" s="159"/>
      <c r="B45" s="70" t="s">
        <v>14</v>
      </c>
      <c r="C45" s="71">
        <v>4</v>
      </c>
      <c r="D45" s="72">
        <v>6</v>
      </c>
      <c r="E45" s="72"/>
      <c r="F45" s="72">
        <v>3</v>
      </c>
      <c r="G45" s="72"/>
      <c r="H45" s="72"/>
      <c r="I45" s="72">
        <v>4</v>
      </c>
      <c r="J45" s="72"/>
      <c r="K45" s="72"/>
      <c r="L45" s="72"/>
      <c r="M45" s="72"/>
      <c r="N45" s="72"/>
      <c r="O45" s="84"/>
      <c r="P45" s="85">
        <f t="shared" si="0"/>
        <v>17</v>
      </c>
    </row>
    <row r="46" spans="1:16" ht="19.5" thickBot="1">
      <c r="A46" s="160"/>
      <c r="B46" s="74" t="s">
        <v>144</v>
      </c>
      <c r="C46" s="75">
        <f>SUM(C41:C45)</f>
        <v>23</v>
      </c>
      <c r="D46" s="76">
        <f>SUM(D41:D45)</f>
        <v>33</v>
      </c>
      <c r="E46" s="76"/>
      <c r="F46" s="76">
        <f>SUM(F41:F45)</f>
        <v>8</v>
      </c>
      <c r="G46" s="76"/>
      <c r="H46" s="76"/>
      <c r="I46" s="76">
        <f>SUM(I41:I45)</f>
        <v>36</v>
      </c>
      <c r="J46" s="76"/>
      <c r="K46" s="76"/>
      <c r="L46" s="76"/>
      <c r="M46" s="76"/>
      <c r="N46" s="76"/>
      <c r="O46" s="77">
        <f>SUM(O41:O45)</f>
        <v>1</v>
      </c>
      <c r="P46" s="78">
        <f>SUM(P41:P45)</f>
        <v>101</v>
      </c>
    </row>
    <row r="47" spans="1:16" ht="19.5" thickBot="1">
      <c r="A47" s="158" t="s">
        <v>67</v>
      </c>
      <c r="B47" s="61" t="s">
        <v>62</v>
      </c>
      <c r="C47" s="79">
        <v>2</v>
      </c>
      <c r="D47" s="80">
        <v>6</v>
      </c>
      <c r="E47" s="80"/>
      <c r="F47" s="80">
        <v>1</v>
      </c>
      <c r="G47" s="80"/>
      <c r="H47" s="80"/>
      <c r="I47" s="80">
        <v>11</v>
      </c>
      <c r="J47" s="80"/>
      <c r="K47" s="80"/>
      <c r="L47" s="80"/>
      <c r="M47" s="80"/>
      <c r="N47" s="80"/>
      <c r="O47" s="81"/>
      <c r="P47" s="82">
        <f t="shared" si="0"/>
        <v>20</v>
      </c>
    </row>
    <row r="48" spans="1:16" ht="19.5" thickBot="1">
      <c r="A48" s="159"/>
      <c r="B48" s="66" t="s">
        <v>45</v>
      </c>
      <c r="C48" s="67">
        <v>8</v>
      </c>
      <c r="D48" s="68">
        <v>7</v>
      </c>
      <c r="E48" s="68"/>
      <c r="F48" s="68">
        <v>2</v>
      </c>
      <c r="G48" s="68"/>
      <c r="H48" s="68"/>
      <c r="I48" s="68">
        <v>10</v>
      </c>
      <c r="J48" s="68"/>
      <c r="K48" s="68"/>
      <c r="L48" s="68">
        <v>1</v>
      </c>
      <c r="M48" s="68"/>
      <c r="N48" s="68"/>
      <c r="O48" s="83"/>
      <c r="P48" s="65">
        <f t="shared" si="0"/>
        <v>28</v>
      </c>
    </row>
    <row r="49" spans="1:16" ht="19.5" thickBot="1">
      <c r="A49" s="159"/>
      <c r="B49" s="66" t="s">
        <v>86</v>
      </c>
      <c r="C49" s="67">
        <v>12</v>
      </c>
      <c r="D49" s="68">
        <v>6</v>
      </c>
      <c r="E49" s="68"/>
      <c r="F49" s="68">
        <v>1</v>
      </c>
      <c r="G49" s="68"/>
      <c r="H49" s="68"/>
      <c r="I49" s="68">
        <v>5</v>
      </c>
      <c r="J49" s="68"/>
      <c r="K49" s="68">
        <v>2</v>
      </c>
      <c r="L49" s="68"/>
      <c r="M49" s="68"/>
      <c r="N49" s="68">
        <v>1</v>
      </c>
      <c r="O49" s="83"/>
      <c r="P49" s="65">
        <f t="shared" si="0"/>
        <v>27</v>
      </c>
    </row>
    <row r="50" spans="1:16" ht="19.5" thickBot="1">
      <c r="A50" s="159"/>
      <c r="B50" s="70" t="s">
        <v>82</v>
      </c>
      <c r="C50" s="71">
        <v>2</v>
      </c>
      <c r="D50" s="72">
        <v>11</v>
      </c>
      <c r="E50" s="72"/>
      <c r="F50" s="72"/>
      <c r="G50" s="72">
        <v>1</v>
      </c>
      <c r="H50" s="72"/>
      <c r="I50" s="72">
        <v>4</v>
      </c>
      <c r="J50" s="72"/>
      <c r="K50" s="72"/>
      <c r="L50" s="72"/>
      <c r="M50" s="72">
        <v>1</v>
      </c>
      <c r="N50" s="72"/>
      <c r="O50" s="84"/>
      <c r="P50" s="85">
        <f t="shared" si="0"/>
        <v>19</v>
      </c>
    </row>
    <row r="51" spans="1:16" ht="19.5" thickBot="1">
      <c r="A51" s="160"/>
      <c r="B51" s="74" t="s">
        <v>144</v>
      </c>
      <c r="C51" s="75">
        <f>SUM(C47:C50)</f>
        <v>24</v>
      </c>
      <c r="D51" s="76">
        <f>SUM(D47:D50)</f>
        <v>30</v>
      </c>
      <c r="E51" s="76"/>
      <c r="F51" s="76">
        <f>SUM(F47:F50)</f>
        <v>4</v>
      </c>
      <c r="G51" s="76">
        <f>SUM(G47:G50)</f>
        <v>1</v>
      </c>
      <c r="H51" s="76"/>
      <c r="I51" s="76">
        <f>SUM(I47:I50)</f>
        <v>30</v>
      </c>
      <c r="J51" s="76"/>
      <c r="K51" s="76">
        <f>SUM(K47:K50)</f>
        <v>2</v>
      </c>
      <c r="L51" s="76">
        <f>SUM(L47:L50)</f>
        <v>1</v>
      </c>
      <c r="M51" s="76">
        <f>SUM(M47:M50)</f>
        <v>1</v>
      </c>
      <c r="N51" s="76">
        <f>SUM(N47:N50)</f>
        <v>1</v>
      </c>
      <c r="O51" s="77"/>
      <c r="P51" s="78">
        <f>SUM(P47:P50)</f>
        <v>94</v>
      </c>
    </row>
    <row r="52" spans="1:16" ht="19.5" thickBot="1">
      <c r="A52" s="158" t="s">
        <v>75</v>
      </c>
      <c r="B52" s="93" t="s">
        <v>72</v>
      </c>
      <c r="C52" s="79">
        <v>1</v>
      </c>
      <c r="D52" s="80">
        <v>4</v>
      </c>
      <c r="E52" s="80"/>
      <c r="F52" s="80">
        <v>1</v>
      </c>
      <c r="G52" s="80"/>
      <c r="H52" s="80"/>
      <c r="I52" s="80">
        <v>11</v>
      </c>
      <c r="J52" s="80"/>
      <c r="K52" s="80"/>
      <c r="L52" s="80"/>
      <c r="M52" s="80"/>
      <c r="N52" s="80">
        <v>1</v>
      </c>
      <c r="O52" s="81">
        <v>1</v>
      </c>
      <c r="P52" s="82">
        <f t="shared" si="0"/>
        <v>19</v>
      </c>
    </row>
    <row r="53" spans="1:16" ht="19.5" thickBot="1">
      <c r="A53" s="159"/>
      <c r="B53" s="66" t="s">
        <v>69</v>
      </c>
      <c r="C53" s="67">
        <v>8</v>
      </c>
      <c r="D53" s="68">
        <v>5</v>
      </c>
      <c r="E53" s="68"/>
      <c r="F53" s="68">
        <v>1</v>
      </c>
      <c r="G53" s="68"/>
      <c r="H53" s="68"/>
      <c r="I53" s="68">
        <v>6</v>
      </c>
      <c r="J53" s="68"/>
      <c r="K53" s="68"/>
      <c r="L53" s="68"/>
      <c r="M53" s="68"/>
      <c r="N53" s="68"/>
      <c r="O53" s="83"/>
      <c r="P53" s="65">
        <f t="shared" si="0"/>
        <v>20</v>
      </c>
    </row>
    <row r="54" spans="1:16" ht="19.5" thickBot="1">
      <c r="A54" s="159"/>
      <c r="B54" s="70" t="s">
        <v>78</v>
      </c>
      <c r="C54" s="71">
        <v>6</v>
      </c>
      <c r="D54" s="72">
        <v>2</v>
      </c>
      <c r="E54" s="72"/>
      <c r="F54" s="72">
        <v>1</v>
      </c>
      <c r="G54" s="72"/>
      <c r="H54" s="72"/>
      <c r="I54" s="72">
        <v>2</v>
      </c>
      <c r="J54" s="72"/>
      <c r="K54" s="72"/>
      <c r="L54" s="72"/>
      <c r="M54" s="72"/>
      <c r="N54" s="72"/>
      <c r="O54" s="84"/>
      <c r="P54" s="94">
        <f t="shared" si="0"/>
        <v>11</v>
      </c>
    </row>
    <row r="55" spans="1:16" ht="19.5" thickBot="1">
      <c r="A55" s="160"/>
      <c r="B55" s="74" t="s">
        <v>144</v>
      </c>
      <c r="C55" s="75">
        <f>SUM(C52:C54)</f>
        <v>15</v>
      </c>
      <c r="D55" s="76">
        <f>SUM(D52:D54)</f>
        <v>11</v>
      </c>
      <c r="E55" s="76"/>
      <c r="F55" s="76">
        <f>SUM(F52:F54)</f>
        <v>3</v>
      </c>
      <c r="G55" s="76"/>
      <c r="H55" s="76"/>
      <c r="I55" s="76">
        <f>SUM(I52:I54)</f>
        <v>19</v>
      </c>
      <c r="J55" s="76"/>
      <c r="K55" s="76"/>
      <c r="L55" s="76"/>
      <c r="M55" s="76"/>
      <c r="N55" s="76">
        <f>SUM(N52:N54)</f>
        <v>1</v>
      </c>
      <c r="O55" s="77">
        <f>SUM(O52:O54)</f>
        <v>1</v>
      </c>
      <c r="P55" s="78">
        <f t="shared" si="0"/>
        <v>50</v>
      </c>
    </row>
    <row r="56" spans="1:16" ht="19.5" thickBot="1">
      <c r="A56" s="158" t="s">
        <v>80</v>
      </c>
      <c r="B56" s="95" t="s">
        <v>77</v>
      </c>
      <c r="C56" s="79"/>
      <c r="D56" s="80">
        <v>3</v>
      </c>
      <c r="E56" s="80"/>
      <c r="F56" s="80">
        <v>1</v>
      </c>
      <c r="G56" s="80"/>
      <c r="H56" s="80"/>
      <c r="I56" s="80">
        <v>4</v>
      </c>
      <c r="J56" s="80"/>
      <c r="K56" s="80"/>
      <c r="L56" s="80"/>
      <c r="M56" s="80"/>
      <c r="N56" s="80"/>
      <c r="O56" s="81"/>
      <c r="P56" s="82">
        <f t="shared" si="0"/>
        <v>8</v>
      </c>
    </row>
    <row r="57" spans="1:16" ht="19.5" thickBot="1">
      <c r="A57" s="159"/>
      <c r="B57" s="96" t="s">
        <v>79</v>
      </c>
      <c r="C57" s="67"/>
      <c r="D57" s="68">
        <v>3</v>
      </c>
      <c r="E57" s="68"/>
      <c r="F57" s="68">
        <v>2</v>
      </c>
      <c r="G57" s="68"/>
      <c r="H57" s="68"/>
      <c r="I57" s="68"/>
      <c r="J57" s="68"/>
      <c r="K57" s="68"/>
      <c r="L57" s="68"/>
      <c r="M57" s="68"/>
      <c r="N57" s="68"/>
      <c r="O57" s="83">
        <v>1</v>
      </c>
      <c r="P57" s="65">
        <f t="shared" si="0"/>
        <v>6</v>
      </c>
    </row>
    <row r="58" spans="1:16" ht="19.5" thickBot="1">
      <c r="A58" s="159"/>
      <c r="B58" s="96" t="s">
        <v>48</v>
      </c>
      <c r="C58" s="67"/>
      <c r="D58" s="68">
        <v>5</v>
      </c>
      <c r="E58" s="68"/>
      <c r="F58" s="68">
        <v>1</v>
      </c>
      <c r="G58" s="68"/>
      <c r="H58" s="68"/>
      <c r="I58" s="68"/>
      <c r="J58" s="68"/>
      <c r="K58" s="68"/>
      <c r="L58" s="68"/>
      <c r="M58" s="68"/>
      <c r="N58" s="68"/>
      <c r="O58" s="83"/>
      <c r="P58" s="65">
        <f t="shared" si="0"/>
        <v>6</v>
      </c>
    </row>
    <row r="59" spans="1:16" ht="19.5" thickBot="1">
      <c r="A59" s="159"/>
      <c r="B59" s="96" t="s">
        <v>51</v>
      </c>
      <c r="C59" s="67"/>
      <c r="D59" s="68">
        <v>5</v>
      </c>
      <c r="E59" s="68"/>
      <c r="F59" s="68">
        <v>1</v>
      </c>
      <c r="G59" s="68"/>
      <c r="H59" s="68"/>
      <c r="I59" s="68">
        <v>3</v>
      </c>
      <c r="J59" s="68"/>
      <c r="K59" s="68"/>
      <c r="L59" s="68">
        <v>3</v>
      </c>
      <c r="M59" s="68">
        <v>1</v>
      </c>
      <c r="N59" s="68"/>
      <c r="O59" s="83"/>
      <c r="P59" s="65">
        <f t="shared" si="0"/>
        <v>13</v>
      </c>
    </row>
    <row r="60" spans="1:16" ht="19.5" thickBot="1">
      <c r="A60" s="159"/>
      <c r="B60" s="96" t="s">
        <v>16</v>
      </c>
      <c r="C60" s="67"/>
      <c r="D60" s="68">
        <v>7</v>
      </c>
      <c r="E60" s="68"/>
      <c r="F60" s="68"/>
      <c r="G60" s="68">
        <v>1</v>
      </c>
      <c r="H60" s="68"/>
      <c r="I60" s="68"/>
      <c r="J60" s="68"/>
      <c r="K60" s="68"/>
      <c r="L60" s="68"/>
      <c r="M60" s="68"/>
      <c r="N60" s="68"/>
      <c r="O60" s="83"/>
      <c r="P60" s="65">
        <f t="shared" si="0"/>
        <v>8</v>
      </c>
    </row>
    <row r="61" spans="1:16" ht="19.5" thickBot="1">
      <c r="A61" s="159"/>
      <c r="B61" s="97" t="s">
        <v>76</v>
      </c>
      <c r="C61" s="71">
        <v>1</v>
      </c>
      <c r="D61" s="72">
        <v>6</v>
      </c>
      <c r="E61" s="72"/>
      <c r="F61" s="72">
        <v>1</v>
      </c>
      <c r="G61" s="72"/>
      <c r="H61" s="72"/>
      <c r="I61" s="72">
        <v>1</v>
      </c>
      <c r="J61" s="72"/>
      <c r="K61" s="72"/>
      <c r="L61" s="72">
        <v>1</v>
      </c>
      <c r="M61" s="72"/>
      <c r="N61" s="72"/>
      <c r="O61" s="84"/>
      <c r="P61" s="85">
        <f t="shared" si="0"/>
        <v>10</v>
      </c>
    </row>
    <row r="62" spans="1:16" ht="19.5" thickBot="1">
      <c r="A62" s="160"/>
      <c r="B62" s="74" t="s">
        <v>144</v>
      </c>
      <c r="C62" s="75">
        <f>SUM(C56:C61)</f>
        <v>1</v>
      </c>
      <c r="D62" s="76">
        <f>SUM(D56:D61)</f>
        <v>29</v>
      </c>
      <c r="E62" s="76"/>
      <c r="F62" s="76">
        <f>SUM(F56:F61)</f>
        <v>6</v>
      </c>
      <c r="G62" s="76">
        <f>SUM(G56:G61)</f>
        <v>1</v>
      </c>
      <c r="H62" s="76"/>
      <c r="I62" s="76">
        <f>SUM(I56:I61)</f>
        <v>8</v>
      </c>
      <c r="J62" s="76"/>
      <c r="K62" s="76"/>
      <c r="L62" s="76">
        <f>SUM(L56:L61)</f>
        <v>4</v>
      </c>
      <c r="M62" s="76">
        <f>SUM(M56:M61)</f>
        <v>1</v>
      </c>
      <c r="N62" s="76"/>
      <c r="O62" s="77">
        <f>SUM(O56:O61)</f>
        <v>1</v>
      </c>
      <c r="P62" s="78">
        <f>SUM(P56:P61)</f>
        <v>51</v>
      </c>
    </row>
    <row r="63" spans="1:16" ht="19.5" thickBot="1">
      <c r="A63" s="158" t="s">
        <v>85</v>
      </c>
      <c r="B63" s="61" t="s">
        <v>152</v>
      </c>
      <c r="C63" s="79">
        <v>23</v>
      </c>
      <c r="D63" s="80">
        <v>12</v>
      </c>
      <c r="E63" s="80"/>
      <c r="F63" s="80">
        <v>1</v>
      </c>
      <c r="G63" s="80"/>
      <c r="H63" s="80"/>
      <c r="I63" s="80">
        <v>4</v>
      </c>
      <c r="J63" s="80"/>
      <c r="K63" s="80"/>
      <c r="L63" s="80"/>
      <c r="M63" s="80"/>
      <c r="N63" s="80"/>
      <c r="O63" s="81"/>
      <c r="P63" s="82">
        <f t="shared" si="0"/>
        <v>40</v>
      </c>
    </row>
    <row r="64" spans="1:16" ht="19.5" thickBot="1">
      <c r="A64" s="159"/>
      <c r="B64" s="66" t="s">
        <v>65</v>
      </c>
      <c r="C64" s="67">
        <v>3</v>
      </c>
      <c r="D64" s="68">
        <v>5</v>
      </c>
      <c r="E64" s="68"/>
      <c r="F64" s="68">
        <v>1</v>
      </c>
      <c r="G64" s="68"/>
      <c r="H64" s="68"/>
      <c r="I64" s="68">
        <v>12</v>
      </c>
      <c r="J64" s="68"/>
      <c r="K64" s="68"/>
      <c r="L64" s="68"/>
      <c r="M64" s="68"/>
      <c r="N64" s="68"/>
      <c r="O64" s="83"/>
      <c r="P64" s="65">
        <f t="shared" si="0"/>
        <v>21</v>
      </c>
    </row>
    <row r="65" spans="1:16" ht="19.5" thickBot="1">
      <c r="A65" s="159"/>
      <c r="B65" s="66" t="s">
        <v>84</v>
      </c>
      <c r="C65" s="67"/>
      <c r="D65" s="68"/>
      <c r="E65" s="68"/>
      <c r="F65" s="68"/>
      <c r="G65" s="68"/>
      <c r="H65" s="68"/>
      <c r="I65" s="68">
        <v>4</v>
      </c>
      <c r="J65" s="68"/>
      <c r="K65" s="68"/>
      <c r="L65" s="68"/>
      <c r="M65" s="68"/>
      <c r="N65" s="68"/>
      <c r="O65" s="83">
        <v>1</v>
      </c>
      <c r="P65" s="65">
        <f t="shared" si="0"/>
        <v>5</v>
      </c>
    </row>
    <row r="66" spans="1:16" ht="19.5" thickBot="1">
      <c r="A66" s="159"/>
      <c r="B66" s="66" t="s">
        <v>153</v>
      </c>
      <c r="C66" s="67"/>
      <c r="D66" s="68">
        <v>13</v>
      </c>
      <c r="E66" s="68"/>
      <c r="F66" s="68">
        <v>1</v>
      </c>
      <c r="G66" s="68"/>
      <c r="H66" s="68"/>
      <c r="I66" s="68"/>
      <c r="J66" s="68"/>
      <c r="K66" s="68"/>
      <c r="L66" s="68"/>
      <c r="M66" s="68"/>
      <c r="N66" s="68"/>
      <c r="O66" s="83"/>
      <c r="P66" s="65">
        <f t="shared" si="0"/>
        <v>14</v>
      </c>
    </row>
    <row r="67" spans="1:16" ht="19.5" thickBot="1">
      <c r="A67" s="159"/>
      <c r="B67" s="66" t="s">
        <v>90</v>
      </c>
      <c r="C67" s="67">
        <v>4</v>
      </c>
      <c r="D67" s="68">
        <v>9</v>
      </c>
      <c r="E67" s="68"/>
      <c r="F67" s="68">
        <v>1</v>
      </c>
      <c r="G67" s="68"/>
      <c r="H67" s="68"/>
      <c r="I67" s="68">
        <v>8</v>
      </c>
      <c r="J67" s="68">
        <v>1</v>
      </c>
      <c r="K67" s="68"/>
      <c r="L67" s="68">
        <v>1</v>
      </c>
      <c r="M67" s="68"/>
      <c r="N67" s="68"/>
      <c r="O67" s="83"/>
      <c r="P67" s="65">
        <f t="shared" si="0"/>
        <v>24</v>
      </c>
    </row>
    <row r="68" spans="1:16" ht="19.5" thickBot="1">
      <c r="A68" s="159"/>
      <c r="B68" s="70" t="s">
        <v>89</v>
      </c>
      <c r="C68" s="71"/>
      <c r="D68" s="72">
        <v>5</v>
      </c>
      <c r="E68" s="72"/>
      <c r="F68" s="72">
        <v>2</v>
      </c>
      <c r="G68" s="72"/>
      <c r="H68" s="72"/>
      <c r="I68" s="72">
        <v>8</v>
      </c>
      <c r="J68" s="72"/>
      <c r="K68" s="72"/>
      <c r="L68" s="72"/>
      <c r="M68" s="72"/>
      <c r="N68" s="72"/>
      <c r="O68" s="84"/>
      <c r="P68" s="85">
        <f t="shared" ref="P68:P94" si="1">SUM(C68:O68)</f>
        <v>15</v>
      </c>
    </row>
    <row r="69" spans="1:16" ht="19.5" thickBot="1">
      <c r="A69" s="160"/>
      <c r="B69" s="74" t="s">
        <v>144</v>
      </c>
      <c r="C69" s="75">
        <f>SUM(C63:C68)</f>
        <v>30</v>
      </c>
      <c r="D69" s="76">
        <f>SUM(D63:D68)</f>
        <v>44</v>
      </c>
      <c r="E69" s="76"/>
      <c r="F69" s="76">
        <f>SUM(F63:F68)</f>
        <v>6</v>
      </c>
      <c r="G69" s="76"/>
      <c r="H69" s="76"/>
      <c r="I69" s="76">
        <f>SUM(I63:I68)</f>
        <v>36</v>
      </c>
      <c r="J69" s="76">
        <f>SUM(J63:J68)</f>
        <v>1</v>
      </c>
      <c r="K69" s="76"/>
      <c r="L69" s="76">
        <f>SUM(L63:L68)</f>
        <v>1</v>
      </c>
      <c r="M69" s="76"/>
      <c r="N69" s="76"/>
      <c r="O69" s="77">
        <f>SUM(O63:O68)</f>
        <v>1</v>
      </c>
      <c r="P69" s="78">
        <f>SUM(P63:P68)</f>
        <v>119</v>
      </c>
    </row>
    <row r="70" spans="1:16" ht="19.5" thickBot="1">
      <c r="A70" s="158" t="s">
        <v>92</v>
      </c>
      <c r="B70" s="61" t="s">
        <v>91</v>
      </c>
      <c r="C70" s="79"/>
      <c r="D70" s="80">
        <v>9</v>
      </c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1"/>
      <c r="P70" s="82">
        <f t="shared" si="1"/>
        <v>9</v>
      </c>
    </row>
    <row r="71" spans="1:16" ht="19.5" thickBot="1">
      <c r="A71" s="159"/>
      <c r="B71" s="66" t="s">
        <v>154</v>
      </c>
      <c r="C71" s="67"/>
      <c r="D71" s="68">
        <v>10</v>
      </c>
      <c r="E71" s="68"/>
      <c r="F71" s="68"/>
      <c r="G71" s="68"/>
      <c r="H71" s="68"/>
      <c r="I71" s="68">
        <v>6</v>
      </c>
      <c r="J71" s="68"/>
      <c r="K71" s="68"/>
      <c r="L71" s="68"/>
      <c r="M71" s="68"/>
      <c r="N71" s="68"/>
      <c r="O71" s="83"/>
      <c r="P71" s="65">
        <f t="shared" si="1"/>
        <v>16</v>
      </c>
    </row>
    <row r="72" spans="1:16" ht="19.5" thickBot="1">
      <c r="A72" s="159"/>
      <c r="B72" s="66" t="s">
        <v>57</v>
      </c>
      <c r="C72" s="67"/>
      <c r="D72" s="68">
        <v>3</v>
      </c>
      <c r="E72" s="68"/>
      <c r="F72" s="68"/>
      <c r="G72" s="68"/>
      <c r="H72" s="68"/>
      <c r="I72" s="68">
        <v>1</v>
      </c>
      <c r="J72" s="68"/>
      <c r="K72" s="68"/>
      <c r="L72" s="68"/>
      <c r="M72" s="68"/>
      <c r="N72" s="68"/>
      <c r="O72" s="83"/>
      <c r="P72" s="65">
        <f t="shared" si="1"/>
        <v>4</v>
      </c>
    </row>
    <row r="73" spans="1:16" ht="19.5" thickBot="1">
      <c r="A73" s="159"/>
      <c r="B73" s="66" t="s">
        <v>155</v>
      </c>
      <c r="C73" s="67"/>
      <c r="D73" s="68"/>
      <c r="E73" s="68"/>
      <c r="F73" s="68">
        <v>1</v>
      </c>
      <c r="G73" s="68"/>
      <c r="H73" s="68"/>
      <c r="I73" s="68">
        <v>3</v>
      </c>
      <c r="J73" s="68"/>
      <c r="K73" s="68"/>
      <c r="L73" s="68"/>
      <c r="M73" s="68"/>
      <c r="N73" s="68"/>
      <c r="O73" s="83"/>
      <c r="P73" s="65">
        <f t="shared" si="1"/>
        <v>4</v>
      </c>
    </row>
    <row r="74" spans="1:16" ht="19.5" thickBot="1">
      <c r="A74" s="159"/>
      <c r="B74" s="66" t="s">
        <v>20</v>
      </c>
      <c r="C74" s="67"/>
      <c r="D74" s="68">
        <v>3</v>
      </c>
      <c r="E74" s="68"/>
      <c r="F74" s="68">
        <v>2</v>
      </c>
      <c r="G74" s="68"/>
      <c r="H74" s="68"/>
      <c r="I74" s="68">
        <v>3</v>
      </c>
      <c r="J74" s="68"/>
      <c r="K74" s="68"/>
      <c r="L74" s="68"/>
      <c r="M74" s="68"/>
      <c r="N74" s="68"/>
      <c r="O74" s="83"/>
      <c r="P74" s="65">
        <f t="shared" si="1"/>
        <v>8</v>
      </c>
    </row>
    <row r="75" spans="1:16" ht="19.5" thickBot="1">
      <c r="A75" s="159"/>
      <c r="B75" s="70" t="s">
        <v>64</v>
      </c>
      <c r="C75" s="71"/>
      <c r="D75" s="72">
        <v>2</v>
      </c>
      <c r="E75" s="72"/>
      <c r="F75" s="72">
        <v>2</v>
      </c>
      <c r="G75" s="72"/>
      <c r="H75" s="72"/>
      <c r="I75" s="72">
        <v>1</v>
      </c>
      <c r="J75" s="72">
        <v>2</v>
      </c>
      <c r="K75" s="72"/>
      <c r="L75" s="72"/>
      <c r="M75" s="72"/>
      <c r="N75" s="72"/>
      <c r="O75" s="84"/>
      <c r="P75" s="85">
        <v>7</v>
      </c>
    </row>
    <row r="76" spans="1:16" ht="19.5" thickBot="1">
      <c r="A76" s="160"/>
      <c r="B76" s="74" t="s">
        <v>144</v>
      </c>
      <c r="C76" s="75"/>
      <c r="D76" s="76">
        <f>SUM(D70:D75)</f>
        <v>27</v>
      </c>
      <c r="E76" s="76"/>
      <c r="F76" s="76">
        <f>SUM(F70:F75)</f>
        <v>5</v>
      </c>
      <c r="G76" s="76"/>
      <c r="H76" s="76"/>
      <c r="I76" s="76">
        <f>SUM(I70:I75)</f>
        <v>14</v>
      </c>
      <c r="J76" s="76">
        <f>SUM(J70:J75)</f>
        <v>2</v>
      </c>
      <c r="K76" s="76"/>
      <c r="L76" s="76"/>
      <c r="M76" s="76"/>
      <c r="N76" s="76"/>
      <c r="O76" s="77"/>
      <c r="P76" s="78">
        <f>SUM(P70:P75)</f>
        <v>48</v>
      </c>
    </row>
    <row r="77" spans="1:16" ht="19.5" thickBot="1">
      <c r="A77" s="158" t="s">
        <v>99</v>
      </c>
      <c r="B77" s="61" t="s">
        <v>95</v>
      </c>
      <c r="C77" s="79"/>
      <c r="D77" s="80">
        <v>4</v>
      </c>
      <c r="E77" s="80"/>
      <c r="F77" s="80">
        <v>1</v>
      </c>
      <c r="G77" s="80"/>
      <c r="H77" s="80"/>
      <c r="I77" s="80">
        <v>2</v>
      </c>
      <c r="J77" s="80"/>
      <c r="K77" s="80"/>
      <c r="L77" s="80"/>
      <c r="M77" s="80"/>
      <c r="N77" s="80"/>
      <c r="O77" s="81"/>
      <c r="P77" s="82">
        <f t="shared" si="1"/>
        <v>7</v>
      </c>
    </row>
    <row r="78" spans="1:16" ht="19.5" thickBot="1">
      <c r="A78" s="159"/>
      <c r="B78" s="66" t="s">
        <v>36</v>
      </c>
      <c r="C78" s="67"/>
      <c r="D78" s="68">
        <v>6</v>
      </c>
      <c r="E78" s="68"/>
      <c r="F78" s="68">
        <v>1</v>
      </c>
      <c r="G78" s="68"/>
      <c r="H78" s="68"/>
      <c r="I78" s="68">
        <v>8</v>
      </c>
      <c r="J78" s="68">
        <v>1</v>
      </c>
      <c r="K78" s="68"/>
      <c r="L78" s="68"/>
      <c r="M78" s="68">
        <v>1</v>
      </c>
      <c r="N78" s="68"/>
      <c r="O78" s="83"/>
      <c r="P78" s="65">
        <f t="shared" si="1"/>
        <v>17</v>
      </c>
    </row>
    <row r="79" spans="1:16" ht="19.5" thickBot="1">
      <c r="A79" s="159"/>
      <c r="B79" s="66" t="s">
        <v>102</v>
      </c>
      <c r="C79" s="67"/>
      <c r="D79" s="68">
        <v>4</v>
      </c>
      <c r="E79" s="68"/>
      <c r="F79" s="68">
        <v>2</v>
      </c>
      <c r="G79" s="68"/>
      <c r="H79" s="68"/>
      <c r="I79" s="68"/>
      <c r="J79" s="68">
        <v>1</v>
      </c>
      <c r="K79" s="68"/>
      <c r="L79" s="68"/>
      <c r="M79" s="68"/>
      <c r="N79" s="68"/>
      <c r="O79" s="83"/>
      <c r="P79" s="65">
        <f t="shared" si="1"/>
        <v>7</v>
      </c>
    </row>
    <row r="80" spans="1:16" ht="19.5" thickBot="1">
      <c r="A80" s="159"/>
      <c r="B80" s="66" t="s">
        <v>100</v>
      </c>
      <c r="C80" s="67">
        <v>1</v>
      </c>
      <c r="D80" s="68">
        <v>4</v>
      </c>
      <c r="E80" s="68"/>
      <c r="F80" s="68">
        <v>1</v>
      </c>
      <c r="G80" s="68"/>
      <c r="H80" s="68"/>
      <c r="I80" s="68">
        <v>2</v>
      </c>
      <c r="J80" s="68"/>
      <c r="K80" s="68"/>
      <c r="L80" s="68"/>
      <c r="M80" s="68"/>
      <c r="N80" s="68"/>
      <c r="O80" s="83"/>
      <c r="P80" s="65">
        <f t="shared" si="1"/>
        <v>8</v>
      </c>
    </row>
    <row r="81" spans="1:16" ht="19.5" thickBot="1">
      <c r="A81" s="159"/>
      <c r="B81" s="70" t="s">
        <v>103</v>
      </c>
      <c r="C81" s="71"/>
      <c r="D81" s="72">
        <v>4</v>
      </c>
      <c r="E81" s="72"/>
      <c r="F81" s="72">
        <v>2</v>
      </c>
      <c r="G81" s="72"/>
      <c r="H81" s="72"/>
      <c r="I81" s="72">
        <v>3</v>
      </c>
      <c r="J81" s="72"/>
      <c r="K81" s="72"/>
      <c r="L81" s="72"/>
      <c r="M81" s="72"/>
      <c r="N81" s="72"/>
      <c r="O81" s="84"/>
      <c r="P81" s="85">
        <f t="shared" si="1"/>
        <v>9</v>
      </c>
    </row>
    <row r="82" spans="1:16" ht="19.5" thickBot="1">
      <c r="A82" s="160"/>
      <c r="B82" s="74" t="s">
        <v>144</v>
      </c>
      <c r="C82" s="75">
        <f>SUM(C77:C81)</f>
        <v>1</v>
      </c>
      <c r="D82" s="76">
        <f>SUM(D77:D81)</f>
        <v>22</v>
      </c>
      <c r="E82" s="76"/>
      <c r="F82" s="76">
        <f>SUM(F77:F81)</f>
        <v>7</v>
      </c>
      <c r="G82" s="76"/>
      <c r="H82" s="76"/>
      <c r="I82" s="76">
        <f>SUM(I77:I81)</f>
        <v>15</v>
      </c>
      <c r="J82" s="76">
        <f>SUM(J77:J81)</f>
        <v>2</v>
      </c>
      <c r="K82" s="76"/>
      <c r="L82" s="76"/>
      <c r="M82" s="76">
        <f>SUM(M77:M81)</f>
        <v>1</v>
      </c>
      <c r="N82" s="76"/>
      <c r="O82" s="77"/>
      <c r="P82" s="78">
        <f>SUM(P77:P81)</f>
        <v>48</v>
      </c>
    </row>
    <row r="83" spans="1:16" ht="19.5" thickBot="1">
      <c r="A83" s="158" t="s">
        <v>106</v>
      </c>
      <c r="B83" s="61" t="s">
        <v>156</v>
      </c>
      <c r="C83" s="79"/>
      <c r="D83" s="80">
        <v>2</v>
      </c>
      <c r="E83" s="80"/>
      <c r="F83" s="80">
        <v>2</v>
      </c>
      <c r="G83" s="80"/>
      <c r="H83" s="80"/>
      <c r="I83" s="80">
        <v>6</v>
      </c>
      <c r="J83" s="80"/>
      <c r="K83" s="80"/>
      <c r="L83" s="80">
        <v>1</v>
      </c>
      <c r="M83" s="80"/>
      <c r="N83" s="80"/>
      <c r="O83" s="81"/>
      <c r="P83" s="82">
        <f t="shared" si="1"/>
        <v>11</v>
      </c>
    </row>
    <row r="84" spans="1:16" ht="19.5" thickBot="1">
      <c r="A84" s="159"/>
      <c r="B84" s="66" t="s">
        <v>101</v>
      </c>
      <c r="C84" s="67"/>
      <c r="D84" s="68">
        <v>9</v>
      </c>
      <c r="E84" s="68"/>
      <c r="F84" s="68">
        <v>1</v>
      </c>
      <c r="G84" s="68"/>
      <c r="H84" s="68"/>
      <c r="I84" s="68">
        <v>3</v>
      </c>
      <c r="J84" s="68"/>
      <c r="K84" s="68"/>
      <c r="L84" s="68"/>
      <c r="M84" s="68"/>
      <c r="N84" s="68"/>
      <c r="O84" s="83">
        <v>1</v>
      </c>
      <c r="P84" s="65">
        <f t="shared" si="1"/>
        <v>14</v>
      </c>
    </row>
    <row r="85" spans="1:16" ht="19.5" thickBot="1">
      <c r="A85" s="159"/>
      <c r="B85" s="70" t="s">
        <v>107</v>
      </c>
      <c r="C85" s="71"/>
      <c r="D85" s="72">
        <v>3</v>
      </c>
      <c r="E85" s="72"/>
      <c r="F85" s="72"/>
      <c r="G85" s="72"/>
      <c r="H85" s="72"/>
      <c r="I85" s="72">
        <v>2</v>
      </c>
      <c r="J85" s="72"/>
      <c r="K85" s="72"/>
      <c r="L85" s="72"/>
      <c r="M85" s="72"/>
      <c r="N85" s="72"/>
      <c r="O85" s="84"/>
      <c r="P85" s="85">
        <f t="shared" si="1"/>
        <v>5</v>
      </c>
    </row>
    <row r="86" spans="1:16" ht="19.5" thickBot="1">
      <c r="A86" s="160"/>
      <c r="B86" s="74" t="s">
        <v>144</v>
      </c>
      <c r="C86" s="75"/>
      <c r="D86" s="76">
        <f>SUM(D83:D85)</f>
        <v>14</v>
      </c>
      <c r="E86" s="76"/>
      <c r="F86" s="76">
        <f>SUM(F83:F85)</f>
        <v>3</v>
      </c>
      <c r="G86" s="76"/>
      <c r="H86" s="76"/>
      <c r="I86" s="76">
        <f>SUM(I83:I85)</f>
        <v>11</v>
      </c>
      <c r="J86" s="76"/>
      <c r="K86" s="76"/>
      <c r="L86" s="76">
        <f>SUM(L83:L85)</f>
        <v>1</v>
      </c>
      <c r="M86" s="76"/>
      <c r="N86" s="76"/>
      <c r="O86" s="77">
        <f>SUM(O83:O85)</f>
        <v>1</v>
      </c>
      <c r="P86" s="78">
        <f>SUM(P83:P85)</f>
        <v>30</v>
      </c>
    </row>
    <row r="87" spans="1:16" ht="19.5" thickBot="1">
      <c r="A87" s="158" t="s">
        <v>109</v>
      </c>
      <c r="B87" s="61" t="s">
        <v>116</v>
      </c>
      <c r="C87" s="79"/>
      <c r="D87" s="80">
        <v>3</v>
      </c>
      <c r="E87" s="80"/>
      <c r="F87" s="80"/>
      <c r="G87" s="80"/>
      <c r="H87" s="80"/>
      <c r="I87" s="80">
        <v>6</v>
      </c>
      <c r="J87" s="80"/>
      <c r="K87" s="80"/>
      <c r="L87" s="80"/>
      <c r="M87" s="80"/>
      <c r="N87" s="80">
        <v>1</v>
      </c>
      <c r="O87" s="81"/>
      <c r="P87" s="82">
        <f t="shared" si="1"/>
        <v>10</v>
      </c>
    </row>
    <row r="88" spans="1:16" ht="19.5" thickBot="1">
      <c r="A88" s="159"/>
      <c r="B88" s="66" t="s">
        <v>70</v>
      </c>
      <c r="C88" s="67">
        <v>9</v>
      </c>
      <c r="D88" s="68">
        <v>10</v>
      </c>
      <c r="E88" s="68"/>
      <c r="F88" s="68"/>
      <c r="G88" s="68"/>
      <c r="H88" s="68"/>
      <c r="I88" s="68">
        <v>10</v>
      </c>
      <c r="J88" s="68"/>
      <c r="K88" s="68"/>
      <c r="L88" s="68"/>
      <c r="M88" s="68"/>
      <c r="N88" s="68"/>
      <c r="O88" s="83"/>
      <c r="P88" s="65">
        <f t="shared" si="1"/>
        <v>29</v>
      </c>
    </row>
    <row r="89" spans="1:16" ht="19.5" thickBot="1">
      <c r="A89" s="159"/>
      <c r="B89" s="66" t="s">
        <v>41</v>
      </c>
      <c r="C89" s="67">
        <v>6</v>
      </c>
      <c r="D89" s="68">
        <v>2</v>
      </c>
      <c r="E89" s="68"/>
      <c r="F89" s="68"/>
      <c r="G89" s="68"/>
      <c r="H89" s="68"/>
      <c r="I89" s="68">
        <v>6</v>
      </c>
      <c r="J89" s="68"/>
      <c r="K89" s="68"/>
      <c r="L89" s="68"/>
      <c r="M89" s="68"/>
      <c r="N89" s="68"/>
      <c r="O89" s="83"/>
      <c r="P89" s="65">
        <f t="shared" si="1"/>
        <v>14</v>
      </c>
    </row>
    <row r="90" spans="1:16" ht="19.5" thickBot="1">
      <c r="A90" s="159"/>
      <c r="B90" s="70" t="s">
        <v>59</v>
      </c>
      <c r="C90" s="71"/>
      <c r="D90" s="72">
        <v>2</v>
      </c>
      <c r="E90" s="72"/>
      <c r="F90" s="72"/>
      <c r="G90" s="72"/>
      <c r="H90" s="72"/>
      <c r="I90" s="72">
        <v>9</v>
      </c>
      <c r="J90" s="72"/>
      <c r="K90" s="72"/>
      <c r="L90" s="72"/>
      <c r="M90" s="72"/>
      <c r="N90" s="72"/>
      <c r="O90" s="84"/>
      <c r="P90" s="85">
        <f t="shared" si="1"/>
        <v>11</v>
      </c>
    </row>
    <row r="91" spans="1:16" ht="19.5" thickBot="1">
      <c r="A91" s="160"/>
      <c r="B91" s="74" t="s">
        <v>144</v>
      </c>
      <c r="C91" s="75">
        <f>SUM(C87:C90)</f>
        <v>15</v>
      </c>
      <c r="D91" s="76">
        <f>SUM(D87:D90)</f>
        <v>17</v>
      </c>
      <c r="E91" s="76"/>
      <c r="F91" s="76"/>
      <c r="G91" s="76"/>
      <c r="H91" s="76"/>
      <c r="I91" s="76">
        <f>SUM(I87:I90)</f>
        <v>31</v>
      </c>
      <c r="J91" s="76"/>
      <c r="K91" s="76"/>
      <c r="L91" s="76"/>
      <c r="M91" s="76"/>
      <c r="N91" s="76">
        <f>SUM(N87:N90)</f>
        <v>1</v>
      </c>
      <c r="O91" s="77"/>
      <c r="P91" s="78">
        <f>SUM(P87:P90)</f>
        <v>64</v>
      </c>
    </row>
    <row r="92" spans="1:16" ht="19.5" thickBot="1">
      <c r="A92" s="158" t="s">
        <v>113</v>
      </c>
      <c r="B92" s="61" t="s">
        <v>93</v>
      </c>
      <c r="C92" s="79"/>
      <c r="D92" s="80">
        <v>12</v>
      </c>
      <c r="E92" s="80"/>
      <c r="F92" s="80">
        <v>1</v>
      </c>
      <c r="G92" s="80"/>
      <c r="H92" s="80"/>
      <c r="I92" s="80">
        <v>2</v>
      </c>
      <c r="J92" s="80"/>
      <c r="K92" s="80"/>
      <c r="L92" s="80"/>
      <c r="M92" s="80"/>
      <c r="N92" s="80"/>
      <c r="O92" s="81"/>
      <c r="P92" s="82">
        <f t="shared" si="1"/>
        <v>15</v>
      </c>
    </row>
    <row r="93" spans="1:16" ht="22.5" customHeight="1" thickBot="1">
      <c r="A93" s="159"/>
      <c r="B93" s="66" t="s">
        <v>111</v>
      </c>
      <c r="C93" s="67">
        <v>12</v>
      </c>
      <c r="D93" s="68">
        <v>3</v>
      </c>
      <c r="E93" s="68"/>
      <c r="F93" s="68">
        <v>2</v>
      </c>
      <c r="G93" s="68">
        <v>1</v>
      </c>
      <c r="H93" s="68"/>
      <c r="I93" s="68">
        <v>3</v>
      </c>
      <c r="J93" s="68">
        <v>1</v>
      </c>
      <c r="K93" s="68"/>
      <c r="L93" s="68"/>
      <c r="M93" s="68"/>
      <c r="N93" s="68"/>
      <c r="O93" s="83">
        <v>1</v>
      </c>
      <c r="P93" s="65">
        <f t="shared" si="1"/>
        <v>23</v>
      </c>
    </row>
    <row r="94" spans="1:16" ht="19.5" thickBot="1">
      <c r="A94" s="159"/>
      <c r="B94" s="70" t="s">
        <v>115</v>
      </c>
      <c r="C94" s="71">
        <v>4</v>
      </c>
      <c r="D94" s="72">
        <v>2</v>
      </c>
      <c r="E94" s="72"/>
      <c r="F94" s="72">
        <v>1</v>
      </c>
      <c r="G94" s="72">
        <v>1</v>
      </c>
      <c r="H94" s="72"/>
      <c r="I94" s="72">
        <v>1</v>
      </c>
      <c r="J94" s="72"/>
      <c r="K94" s="72"/>
      <c r="L94" s="72"/>
      <c r="M94" s="72"/>
      <c r="N94" s="72"/>
      <c r="O94" s="84"/>
      <c r="P94" s="85">
        <f t="shared" si="1"/>
        <v>9</v>
      </c>
    </row>
    <row r="95" spans="1:16" ht="19.5" thickBot="1">
      <c r="A95" s="160"/>
      <c r="B95" s="98" t="s">
        <v>144</v>
      </c>
      <c r="C95" s="99">
        <f>SUM(C92:C94)</f>
        <v>16</v>
      </c>
      <c r="D95" s="100">
        <f>SUM(D92:D94)</f>
        <v>17</v>
      </c>
      <c r="E95" s="100"/>
      <c r="F95" s="100">
        <f>SUM(F92:F94)</f>
        <v>4</v>
      </c>
      <c r="G95" s="100">
        <f>SUM(G92:G94)</f>
        <v>2</v>
      </c>
      <c r="H95" s="100"/>
      <c r="I95" s="100">
        <f>SUM(I92:I94)</f>
        <v>6</v>
      </c>
      <c r="J95" s="100">
        <f>SUM(J92:J94)</f>
        <v>1</v>
      </c>
      <c r="K95" s="100"/>
      <c r="L95" s="100"/>
      <c r="M95" s="100"/>
      <c r="N95" s="100"/>
      <c r="O95" s="101">
        <f>SUM(O92:O94)</f>
        <v>1</v>
      </c>
      <c r="P95" s="102">
        <f>SUM(P92:P94)</f>
        <v>47</v>
      </c>
    </row>
    <row r="96" spans="1:16" ht="27.75" customHeight="1" thickBot="1">
      <c r="B96" s="103" t="s">
        <v>157</v>
      </c>
      <c r="C96" s="104">
        <v>207</v>
      </c>
      <c r="D96" s="104">
        <v>410</v>
      </c>
      <c r="E96" s="104">
        <v>1</v>
      </c>
      <c r="F96" s="104">
        <v>77</v>
      </c>
      <c r="G96" s="104">
        <v>4</v>
      </c>
      <c r="H96" s="104">
        <v>1</v>
      </c>
      <c r="I96" s="104">
        <v>353</v>
      </c>
      <c r="J96" s="104">
        <v>8</v>
      </c>
      <c r="K96" s="104">
        <v>2</v>
      </c>
      <c r="L96" s="104">
        <v>12</v>
      </c>
      <c r="M96" s="104">
        <v>4</v>
      </c>
      <c r="N96" s="104">
        <v>6</v>
      </c>
      <c r="O96" s="104">
        <v>8</v>
      </c>
      <c r="P96" s="104">
        <f>SUM(C96:O96)</f>
        <v>1093</v>
      </c>
    </row>
    <row r="97" spans="3:16" ht="18.75">
      <c r="C97" s="156" t="s">
        <v>200</v>
      </c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</row>
  </sheetData>
  <mergeCells count="20">
    <mergeCell ref="A70:A76"/>
    <mergeCell ref="A77:A82"/>
    <mergeCell ref="A83:A86"/>
    <mergeCell ref="A87:A91"/>
    <mergeCell ref="C97:P97"/>
    <mergeCell ref="A52:A55"/>
    <mergeCell ref="B1:P1"/>
    <mergeCell ref="A3:A7"/>
    <mergeCell ref="A8:A12"/>
    <mergeCell ref="A13:A17"/>
    <mergeCell ref="A18:A21"/>
    <mergeCell ref="A22:A26"/>
    <mergeCell ref="A27:A30"/>
    <mergeCell ref="A31:A35"/>
    <mergeCell ref="A36:A40"/>
    <mergeCell ref="A41:A46"/>
    <mergeCell ref="A47:A51"/>
    <mergeCell ref="A92:A95"/>
    <mergeCell ref="A56:A62"/>
    <mergeCell ref="A63:A6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tabSelected="1" topLeftCell="A15" workbookViewId="0">
      <selection activeCell="E28" sqref="E28"/>
    </sheetView>
  </sheetViews>
  <sheetFormatPr defaultRowHeight="15.75"/>
  <cols>
    <col min="1" max="1" width="3.5703125" style="115" customWidth="1"/>
    <col min="2" max="2" width="5.85546875" style="115" customWidth="1"/>
    <col min="3" max="3" width="15" style="115" customWidth="1"/>
    <col min="4" max="4" width="43.85546875" style="144" customWidth="1"/>
    <col min="5" max="5" width="15.7109375" style="145" customWidth="1"/>
    <col min="6" max="6" width="14.140625" style="145" customWidth="1"/>
    <col min="7" max="7" width="24.85546875" style="145" customWidth="1"/>
    <col min="8" max="8" width="9.140625" style="115"/>
    <col min="9" max="9" width="15" style="115" customWidth="1"/>
    <col min="10" max="16384" width="9.140625" style="115"/>
  </cols>
  <sheetData>
    <row r="1" spans="1:9" ht="62.25" customHeight="1" thickBot="1">
      <c r="A1" s="105" t="s">
        <v>158</v>
      </c>
      <c r="B1" s="106" t="s">
        <v>182</v>
      </c>
      <c r="C1" s="105" t="s">
        <v>183</v>
      </c>
      <c r="D1" s="106" t="s">
        <v>184</v>
      </c>
      <c r="E1" s="105" t="s">
        <v>185</v>
      </c>
      <c r="F1" s="168" t="s">
        <v>186</v>
      </c>
      <c r="G1" s="169" t="s">
        <v>187</v>
      </c>
    </row>
    <row r="2" spans="1:9" ht="31.5" customHeight="1" thickBot="1">
      <c r="A2" s="116">
        <v>1</v>
      </c>
      <c r="B2" s="163" t="s">
        <v>159</v>
      </c>
      <c r="C2" s="117" t="s">
        <v>91</v>
      </c>
      <c r="D2" s="118" t="s">
        <v>160</v>
      </c>
      <c r="E2" s="119">
        <v>48</v>
      </c>
      <c r="F2" s="120">
        <v>16</v>
      </c>
      <c r="G2" s="170">
        <f t="shared" ref="G2:G7" si="0">E2+F2</f>
        <v>64</v>
      </c>
    </row>
    <row r="3" spans="1:9" ht="32.25" thickBot="1">
      <c r="A3" s="121">
        <v>2</v>
      </c>
      <c r="B3" s="164"/>
      <c r="C3" s="122" t="s">
        <v>161</v>
      </c>
      <c r="D3" s="123" t="s">
        <v>162</v>
      </c>
      <c r="E3" s="124">
        <v>48</v>
      </c>
      <c r="F3" s="125">
        <v>6</v>
      </c>
      <c r="G3" s="170">
        <f t="shared" si="0"/>
        <v>54</v>
      </c>
    </row>
    <row r="4" spans="1:9" ht="32.25" thickBot="1">
      <c r="A4" s="116">
        <v>3</v>
      </c>
      <c r="B4" s="164"/>
      <c r="C4" s="117" t="s">
        <v>32</v>
      </c>
      <c r="D4" s="118" t="s">
        <v>163</v>
      </c>
      <c r="E4" s="119">
        <v>68</v>
      </c>
      <c r="F4" s="120">
        <v>8</v>
      </c>
      <c r="G4" s="170">
        <f t="shared" si="0"/>
        <v>76</v>
      </c>
    </row>
    <row r="5" spans="1:9" ht="15.75" customHeight="1" thickBot="1">
      <c r="A5" s="121">
        <v>4</v>
      </c>
      <c r="B5" s="164"/>
      <c r="C5" s="122" t="s">
        <v>101</v>
      </c>
      <c r="D5" s="123" t="s">
        <v>164</v>
      </c>
      <c r="E5" s="124">
        <v>30</v>
      </c>
      <c r="F5" s="125">
        <v>5</v>
      </c>
      <c r="G5" s="170">
        <f t="shared" si="0"/>
        <v>35</v>
      </c>
    </row>
    <row r="6" spans="1:9" ht="15.75" customHeight="1" thickBot="1">
      <c r="A6" s="116">
        <v>5</v>
      </c>
      <c r="B6" s="164"/>
      <c r="C6" s="117" t="s">
        <v>6</v>
      </c>
      <c r="D6" s="118" t="s">
        <v>165</v>
      </c>
      <c r="E6" s="119">
        <v>49</v>
      </c>
      <c r="F6" s="120">
        <v>13</v>
      </c>
      <c r="G6" s="170">
        <f t="shared" si="0"/>
        <v>62</v>
      </c>
    </row>
    <row r="7" spans="1:9" ht="15" customHeight="1" thickBot="1">
      <c r="A7" s="121">
        <v>6</v>
      </c>
      <c r="B7" s="165"/>
      <c r="C7" s="122" t="s">
        <v>8</v>
      </c>
      <c r="D7" s="123" t="s">
        <v>166</v>
      </c>
      <c r="E7" s="124">
        <v>37</v>
      </c>
      <c r="F7" s="125">
        <v>6</v>
      </c>
      <c r="G7" s="170">
        <f t="shared" si="0"/>
        <v>43</v>
      </c>
    </row>
    <row r="8" spans="1:9" ht="15.75" customHeight="1" thickBot="1">
      <c r="A8" s="166"/>
      <c r="B8" s="167"/>
      <c r="C8" s="126" t="s">
        <v>188</v>
      </c>
      <c r="D8" s="127" t="s">
        <v>189</v>
      </c>
      <c r="E8" s="128">
        <f>SUM(E2:E7)</f>
        <v>280</v>
      </c>
      <c r="F8" s="129">
        <f>SUM(F2:F7)</f>
        <v>54</v>
      </c>
      <c r="G8" s="171">
        <f>SUM(G2:G7)</f>
        <v>334</v>
      </c>
    </row>
    <row r="9" spans="1:9" ht="42" customHeight="1" thickBot="1">
      <c r="A9" s="116">
        <v>7</v>
      </c>
      <c r="B9" s="163" t="s">
        <v>167</v>
      </c>
      <c r="C9" s="117" t="s">
        <v>84</v>
      </c>
      <c r="D9" s="118" t="s">
        <v>168</v>
      </c>
      <c r="E9" s="119">
        <v>119</v>
      </c>
      <c r="F9" s="120">
        <v>35</v>
      </c>
      <c r="G9" s="170">
        <f>E9+F9</f>
        <v>154</v>
      </c>
    </row>
    <row r="10" spans="1:9" ht="32.25" thickBot="1">
      <c r="A10" s="121">
        <v>8</v>
      </c>
      <c r="B10" s="164"/>
      <c r="C10" s="122" t="s">
        <v>81</v>
      </c>
      <c r="D10" s="123" t="s">
        <v>169</v>
      </c>
      <c r="E10" s="124">
        <v>51</v>
      </c>
      <c r="F10" s="125">
        <v>18</v>
      </c>
      <c r="G10" s="170">
        <f>E10+F10</f>
        <v>69</v>
      </c>
      <c r="I10" s="130"/>
    </row>
    <row r="11" spans="1:9" ht="15.75" customHeight="1" thickBot="1">
      <c r="A11" s="116">
        <v>9</v>
      </c>
      <c r="B11" s="164"/>
      <c r="C11" s="117" t="s">
        <v>72</v>
      </c>
      <c r="D11" s="118" t="s">
        <v>170</v>
      </c>
      <c r="E11" s="119">
        <v>50</v>
      </c>
      <c r="F11" s="120">
        <v>6</v>
      </c>
      <c r="G11" s="170">
        <f>E11+F11</f>
        <v>56</v>
      </c>
      <c r="I11" s="131"/>
    </row>
    <row r="12" spans="1:9" ht="48" thickBot="1">
      <c r="A12" s="121">
        <v>10</v>
      </c>
      <c r="B12" s="164"/>
      <c r="C12" s="122" t="s">
        <v>50</v>
      </c>
      <c r="D12" s="123" t="s">
        <v>171</v>
      </c>
      <c r="E12" s="124">
        <v>101</v>
      </c>
      <c r="F12" s="125">
        <v>13</v>
      </c>
      <c r="G12" s="170">
        <f>E12+F12</f>
        <v>114</v>
      </c>
    </row>
    <row r="13" spans="1:9" ht="32.25" thickBot="1">
      <c r="A13" s="116">
        <v>11</v>
      </c>
      <c r="B13" s="165"/>
      <c r="C13" s="117" t="s">
        <v>172</v>
      </c>
      <c r="D13" s="118" t="s">
        <v>173</v>
      </c>
      <c r="E13" s="119">
        <v>68</v>
      </c>
      <c r="F13" s="120">
        <v>5</v>
      </c>
      <c r="G13" s="170">
        <f>E13+F13</f>
        <v>73</v>
      </c>
    </row>
    <row r="14" spans="1:9" ht="15.75" customHeight="1" thickBot="1">
      <c r="A14" s="132"/>
      <c r="B14" s="133"/>
      <c r="C14" s="134" t="s">
        <v>190</v>
      </c>
      <c r="D14" s="135" t="s">
        <v>191</v>
      </c>
      <c r="E14" s="136">
        <f>SUM(E9:E13)</f>
        <v>389</v>
      </c>
      <c r="F14" s="137">
        <f>SUM(F9:F13)</f>
        <v>77</v>
      </c>
      <c r="G14" s="172">
        <f>SUM(G9:G13)</f>
        <v>466</v>
      </c>
    </row>
    <row r="15" spans="1:9" ht="32.25" thickBot="1">
      <c r="A15" s="121">
        <v>12</v>
      </c>
      <c r="B15" s="163" t="s">
        <v>174</v>
      </c>
      <c r="C15" s="122" t="s">
        <v>34</v>
      </c>
      <c r="D15" s="123" t="s">
        <v>175</v>
      </c>
      <c r="E15" s="124">
        <v>45</v>
      </c>
      <c r="F15" s="125">
        <v>7</v>
      </c>
      <c r="G15" s="170">
        <f t="shared" ref="G15:G21" si="1">E15+F15</f>
        <v>52</v>
      </c>
    </row>
    <row r="16" spans="1:9" ht="32.25" thickBot="1">
      <c r="A16" s="116">
        <v>13</v>
      </c>
      <c r="B16" s="164"/>
      <c r="C16" s="117" t="s">
        <v>62</v>
      </c>
      <c r="D16" s="118" t="s">
        <v>176</v>
      </c>
      <c r="E16" s="119">
        <v>94</v>
      </c>
      <c r="F16" s="120">
        <v>8</v>
      </c>
      <c r="G16" s="170">
        <f t="shared" si="1"/>
        <v>102</v>
      </c>
    </row>
    <row r="17" spans="1:9" ht="15.75" customHeight="1" thickBot="1">
      <c r="A17" s="121">
        <v>14</v>
      </c>
      <c r="B17" s="164"/>
      <c r="C17" s="138" t="s">
        <v>93</v>
      </c>
      <c r="D17" s="123" t="s">
        <v>177</v>
      </c>
      <c r="E17" s="124">
        <v>47</v>
      </c>
      <c r="F17" s="125">
        <v>3</v>
      </c>
      <c r="G17" s="170">
        <f t="shared" si="1"/>
        <v>50</v>
      </c>
    </row>
    <row r="18" spans="1:9" ht="32.25" thickBot="1">
      <c r="A18" s="116">
        <v>15</v>
      </c>
      <c r="B18" s="164"/>
      <c r="C18" s="122" t="s">
        <v>10</v>
      </c>
      <c r="D18" s="123" t="s">
        <v>178</v>
      </c>
      <c r="E18" s="124">
        <v>78</v>
      </c>
      <c r="F18" s="125">
        <v>14</v>
      </c>
      <c r="G18" s="170">
        <f t="shared" si="1"/>
        <v>92</v>
      </c>
    </row>
    <row r="19" spans="1:9" ht="15.75" customHeight="1" thickBot="1">
      <c r="A19" s="121">
        <v>16</v>
      </c>
      <c r="B19" s="164"/>
      <c r="C19" s="117" t="s">
        <v>28</v>
      </c>
      <c r="D19" s="118" t="s">
        <v>179</v>
      </c>
      <c r="E19" s="119">
        <v>35</v>
      </c>
      <c r="F19" s="120">
        <v>6</v>
      </c>
      <c r="G19" s="170">
        <f t="shared" si="1"/>
        <v>41</v>
      </c>
    </row>
    <row r="20" spans="1:9" ht="15.75" customHeight="1" thickBot="1">
      <c r="A20" s="116">
        <v>17</v>
      </c>
      <c r="B20" s="164"/>
      <c r="C20" s="122" t="s">
        <v>18</v>
      </c>
      <c r="D20" s="123" t="s">
        <v>180</v>
      </c>
      <c r="E20" s="124">
        <v>61</v>
      </c>
      <c r="F20" s="125">
        <v>7</v>
      </c>
      <c r="G20" s="170">
        <f t="shared" si="1"/>
        <v>68</v>
      </c>
    </row>
    <row r="21" spans="1:9" ht="15.75" customHeight="1" thickBot="1">
      <c r="A21" s="121">
        <v>18</v>
      </c>
      <c r="B21" s="165"/>
      <c r="C21" s="117" t="s">
        <v>116</v>
      </c>
      <c r="D21" s="118" t="s">
        <v>181</v>
      </c>
      <c r="E21" s="119">
        <v>64</v>
      </c>
      <c r="F21" s="120">
        <v>16</v>
      </c>
      <c r="G21" s="170">
        <f t="shared" si="1"/>
        <v>80</v>
      </c>
    </row>
    <row r="22" spans="1:9" ht="15.75" customHeight="1" thickBot="1">
      <c r="A22" s="139"/>
      <c r="B22" s="139"/>
      <c r="C22" s="140" t="s">
        <v>192</v>
      </c>
      <c r="D22" s="141" t="s">
        <v>193</v>
      </c>
      <c r="E22" s="142">
        <f>SUM(E15:E21)</f>
        <v>424</v>
      </c>
      <c r="F22" s="143">
        <f>SUM(F15:F21)</f>
        <v>61</v>
      </c>
      <c r="G22" s="172">
        <f>SUM(G15:G21)</f>
        <v>485</v>
      </c>
    </row>
    <row r="23" spans="1:9" ht="22.5" customHeight="1">
      <c r="A23" s="178"/>
      <c r="B23" s="179"/>
      <c r="C23" s="173">
        <v>18</v>
      </c>
      <c r="D23" s="174">
        <v>75</v>
      </c>
      <c r="E23" s="173">
        <f>E8+E14+E22</f>
        <v>1093</v>
      </c>
      <c r="F23" s="175">
        <f>F8+F14+F22</f>
        <v>192</v>
      </c>
      <c r="G23" s="176">
        <f>G8+G14+G22</f>
        <v>1285</v>
      </c>
    </row>
    <row r="24" spans="1:9" ht="23.25" customHeight="1">
      <c r="A24" s="177" t="s">
        <v>199</v>
      </c>
      <c r="B24" s="177"/>
      <c r="C24" s="177"/>
      <c r="D24" s="177"/>
      <c r="E24" s="177"/>
      <c r="F24" s="177"/>
      <c r="G24" s="177"/>
    </row>
    <row r="26" spans="1:9">
      <c r="I26" s="146"/>
    </row>
  </sheetData>
  <mergeCells count="5">
    <mergeCell ref="A24:G24"/>
    <mergeCell ref="B2:B7"/>
    <mergeCell ref="A8:B8"/>
    <mergeCell ref="B9:B13"/>
    <mergeCell ref="B15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Dist &amp; division</vt:lpstr>
      <vt:lpstr>L3 break up</vt:lpstr>
      <vt:lpstr>L2 break up </vt:lpstr>
      <vt:lpstr>Zone wise break up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2016-03-22T05:13:48Z</dcterms:modified>
</cp:coreProperties>
</file>