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175" activeTab="0"/>
  </bookViews>
  <sheets>
    <sheet name="OPD" sheetId="1" r:id="rId1"/>
    <sheet name="IPD" sheetId="2" r:id="rId2"/>
    <sheet name="IPD rough" sheetId="3" r:id="rId3"/>
  </sheets>
  <definedNames>
    <definedName name="_xlnm.Print_Area" localSheetId="1">'IPD'!$A$3:$AG$27</definedName>
  </definedNames>
  <calcPr fullCalcOnLoad="1"/>
</workbook>
</file>

<file path=xl/comments1.xml><?xml version="1.0" encoding="utf-8"?>
<comments xmlns="http://schemas.openxmlformats.org/spreadsheetml/2006/main">
  <authors>
    <author>Avanti Bi</author>
  </authors>
  <commentList>
    <comment ref="AG3" authorId="0">
      <text>
        <r>
          <rPr>
            <b/>
            <sz val="9"/>
            <rFont val="Tahoma"/>
            <family val="2"/>
          </rPr>
          <t>Avanti Bi: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<sst xmlns="http://schemas.openxmlformats.org/spreadsheetml/2006/main" count="139" uniqueCount="73">
  <si>
    <t xml:space="preserve">चिकित्सालय में दी जाने वाली सुविधाओं की उचित जानकारी दिए जाने के सम्बन्ध में </t>
  </si>
  <si>
    <t>पंजीकरण पटल पर प्रतीक्षा के समय के सम्बन्ध में</t>
  </si>
  <si>
    <t xml:space="preserve">चिकित्सालय कार्मिको के आचरण एवं व्यवहार के संभंध में </t>
  </si>
  <si>
    <t xml:space="preserve">ओ०पी०डी० एवं शौचालय की सफाई के सम्बन्ध में </t>
  </si>
  <si>
    <t>चिकित्सिको का आचरण एवं बोलबाल तथा व्यवहार के सम्बन्ध में</t>
  </si>
  <si>
    <t xml:space="preserve">चिकित्सको द्वारा परीक्षण के दौरान एवं उनसे प्राप्त होने वाली सलाह के सम्बन्ध में </t>
  </si>
  <si>
    <t xml:space="preserve">प्रयोगशाला एवं एक्स-रे की उप्लाभ्ता के सम्बन्ध में </t>
  </si>
  <si>
    <t xml:space="preserve">औषधि वितरण पटल पर औषधि की तत्काल उप्लाभ्ता के सम्बन्ध में </t>
  </si>
  <si>
    <t xml:space="preserve">चिकित्सालयों में औषधियों की उपलब्धता के सम्बन्ध में </t>
  </si>
  <si>
    <t xml:space="preserve">चिकित्सालय में आप द्वारा बिताये गए समय के बाद आप कितने संतुष्ट रहे </t>
  </si>
  <si>
    <t>क्र०सं०</t>
  </si>
  <si>
    <t xml:space="preserve">विशेषताए 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</si>
  <si>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</si>
  <si>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</si>
  <si>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</si>
  <si>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</si>
  <si>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</si>
  <si>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</si>
  <si>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</si>
  <si>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</si>
  <si>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</si>
  <si>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 xml:space="preserve">P1 </t>
  </si>
  <si>
    <t>Sr. No</t>
  </si>
  <si>
    <t>Attributes</t>
  </si>
  <si>
    <t>P1</t>
  </si>
  <si>
    <t>Availability of sufficient information at Registration/Admission counter</t>
  </si>
  <si>
    <t xml:space="preserve">Waiting time at the Registration/Admission counter </t>
  </si>
  <si>
    <t>Behaviour and attitude of staff at the registration/ admission counter</t>
  </si>
  <si>
    <t xml:space="preserve">Your  feedback on  discharge process </t>
  </si>
  <si>
    <t>Cleanliness of the ward</t>
  </si>
  <si>
    <t xml:space="preserve"> Cleanliness of Bathrooms &amp; toilets </t>
  </si>
  <si>
    <t xml:space="preserve"> Cleanliness of Bed sheets/ pillow covers etc  </t>
  </si>
  <si>
    <t xml:space="preserve">Cleanliness  of surroundings  and campus drains </t>
  </si>
  <si>
    <t xml:space="preserve">Regularity of Doctor’s attention </t>
  </si>
  <si>
    <t>Attitude &amp;  communication of Doctors</t>
  </si>
  <si>
    <t xml:space="preserve">Time spent for examination  of patient  and counseling </t>
  </si>
  <si>
    <t xml:space="preserve">Promptness in response by Nurses in the ward </t>
  </si>
  <si>
    <t>Round the clock availability of Nurses in the ward hospital</t>
  </si>
  <si>
    <t>Attitude and communication of Nurses</t>
  </si>
  <si>
    <t>Availability, attitude &amp; promptness of Ward boys/girls</t>
  </si>
  <si>
    <t>All prescribed drugs were made available from Hospital Supply</t>
  </si>
  <si>
    <t>Your Perception of Doctor’s knowledge</t>
  </si>
  <si>
    <t>Diagnostics Services were provided with in the hospital</t>
  </si>
  <si>
    <t>Timeliness of supply of diet</t>
  </si>
  <si>
    <t>Your  overall satisfaction  during the treatment as in patient</t>
  </si>
  <si>
    <t>Percentage Satisfaction</t>
  </si>
  <si>
    <t>Patients Satisfaction Survey Report (IPD)</t>
  </si>
  <si>
    <t>Average score in  %</t>
  </si>
  <si>
    <t>Average score</t>
  </si>
  <si>
    <t>Average</t>
  </si>
  <si>
    <t>P11</t>
  </si>
  <si>
    <t>P12</t>
  </si>
  <si>
    <t>P13</t>
  </si>
  <si>
    <t>P14</t>
  </si>
  <si>
    <t>P15</t>
  </si>
  <si>
    <t>P16</t>
  </si>
  <si>
    <t>P17</t>
  </si>
  <si>
    <t>P18</t>
  </si>
  <si>
    <t>P19</t>
  </si>
  <si>
    <t>P20</t>
  </si>
  <si>
    <t>P21</t>
  </si>
  <si>
    <t>P22</t>
  </si>
  <si>
    <t>P23</t>
  </si>
  <si>
    <t>P24</t>
  </si>
  <si>
    <t>P25</t>
  </si>
  <si>
    <t>P26</t>
  </si>
  <si>
    <t>P27</t>
  </si>
  <si>
    <t>P28</t>
  </si>
  <si>
    <t>P29</t>
  </si>
  <si>
    <t>P30</t>
  </si>
  <si>
    <t xml:space="preserve">Name of Hospital </t>
  </si>
  <si>
    <t>Name of Hospital :</t>
  </si>
  <si>
    <t xml:space="preserve">Month &amp; Year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</si>
</sst>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_ * #,##0.00_ ;_ * \-#,##0.00_ ;_ * &quot;-&quot;??_ ;_ @_ "/>
    <numFmt numFmtId="169" formatCode="_(\$* #,##0.00_);_(\$* \(#,##0.00\);_(\$* &quot;-&quot;??_);_(@_)"/>
    <numFmt numFmtId="170" formatCode="_ * #,##0_ ;_ * \-#,##0_ ;_ * &quot;-&quot;_ ;_ @_ "/>
    <numFmt numFmtId="171" formatCode="_(\$* #,##0_);_(\$* \(#,##0\);_(\$* &quot;-&quot;_);_(@_)"/>
    <numFmt numFmtId="172" formatCode="0.0"/>
  </numFmts>
  <fonts count="45">
    <font>
      <sz val="10"/>
      <name val="Arial"/>
      <family val="0"/>
    </font>
    <font>
      <sz val="9"/>
      <name val="Tahoma"/>
      <family val="2"/>
    </font>
    <font>
      <b/>
      <sz val="9"/>
      <name val="Tahom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b/>
      <sz val="16"/>
      <color indexed="8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b/>
      <sz val="16"/>
      <color theme="1"/>
      <name val="Calibri"/>
      <family val="2"/>
    </font>
    <font>
      <sz val="10"/>
      <color theme="0"/>
      <name val="Arial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9" fillId="15" borderId="10" xfId="0" applyFont="1" applyFill="1" applyBorder="1" applyAlignment="1">
      <alignment horizontal="center" vertical="center"/>
    </xf>
    <xf numFmtId="0" fontId="39" fillId="15" borderId="11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1" fillId="33" borderId="12" xfId="0" applyFont="1" applyFill="1" applyBorder="1" applyAlignment="1">
      <alignment vertical="top" wrapText="1"/>
    </xf>
    <xf numFmtId="0" fontId="0" fillId="0" borderId="11" xfId="0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172" fontId="39" fillId="0" borderId="14" xfId="0" applyNumberFormat="1" applyFont="1" applyBorder="1" applyAlignment="1">
      <alignment horizontal="center" vertical="center"/>
    </xf>
    <xf numFmtId="172" fontId="42" fillId="34" borderId="14" xfId="0" applyNumberFormat="1" applyFont="1" applyFill="1" applyBorder="1" applyAlignment="1">
      <alignment horizontal="center" vertical="center"/>
    </xf>
    <xf numFmtId="0" fontId="39" fillId="15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 vertical="center"/>
    </xf>
    <xf numFmtId="0" fontId="39" fillId="15" borderId="15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2" fillId="35" borderId="16" xfId="0" applyFont="1" applyFill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39" fillId="36" borderId="22" xfId="0" applyFont="1" applyFill="1" applyBorder="1" applyAlignment="1">
      <alignment horizontal="center" vertical="center"/>
    </xf>
    <xf numFmtId="0" fontId="39" fillId="36" borderId="23" xfId="0" applyFont="1" applyFill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3" fillId="0" borderId="24" xfId="0" applyFont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3" fillId="0" borderId="25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4" xfId="0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4"/>
  <sheetViews>
    <sheetView tabSelected="1" zoomScaleSheetLayoutView="100" zoomScalePageLayoutView="0" workbookViewId="0" topLeftCell="A1">
      <selection activeCell="B8" sqref="B8"/>
    </sheetView>
  </sheetViews>
  <sheetFormatPr defaultColWidth="9.140625" defaultRowHeight="12.75"/>
  <cols>
    <col min="1" max="1" width="5.8515625" style="0" bestFit="1" customWidth="1"/>
    <col min="2" max="2" width="41.8515625" style="0" customWidth="1"/>
    <col min="3" max="3" width="5.00390625" style="0" bestFit="1" customWidth="1"/>
    <col min="4" max="11" width="3.28125" style="0" bestFit="1" customWidth="1"/>
    <col min="12" max="12" width="3.28125" style="0" customWidth="1"/>
    <col min="13" max="13" width="4.28125" style="0" bestFit="1" customWidth="1"/>
    <col min="14" max="14" width="4.28125" style="0" customWidth="1"/>
    <col min="15" max="15" width="4.7109375" style="0" customWidth="1"/>
    <col min="16" max="16" width="5.140625" style="0" customWidth="1"/>
    <col min="17" max="17" width="5.28125" style="0" customWidth="1"/>
    <col min="18" max="19" width="4.57421875" style="0" customWidth="1"/>
    <col min="20" max="32" width="5.57421875" style="0" customWidth="1"/>
    <col min="33" max="33" width="7.57421875" style="0" bestFit="1" customWidth="1"/>
  </cols>
  <sheetData>
    <row r="1" spans="2:37" ht="12.75">
      <c r="B1" s="16" t="s">
        <v>70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</row>
    <row r="2" ht="12.75">
      <c r="B2" t="s">
        <v>72</v>
      </c>
    </row>
    <row r="3" spans="1:33" ht="12.75">
      <c r="A3" s="11" t="s">
        <v>10</v>
      </c>
      <c r="B3" s="11" t="s">
        <v>11</v>
      </c>
      <c r="C3" s="11" t="s">
        <v>21</v>
      </c>
      <c r="D3" s="11" t="s">
        <v>12</v>
      </c>
      <c r="E3" s="11" t="s">
        <v>13</v>
      </c>
      <c r="F3" s="11" t="s">
        <v>14</v>
      </c>
      <c r="G3" s="11" t="s">
        <v>15</v>
      </c>
      <c r="H3" s="11" t="s">
        <v>16</v>
      </c>
      <c r="I3" s="11" t="s">
        <v>17</v>
      </c>
      <c r="J3" s="11" t="s">
        <v>18</v>
      </c>
      <c r="K3" s="11" t="s">
        <v>19</v>
      </c>
      <c r="L3" s="11" t="s">
        <v>20</v>
      </c>
      <c r="M3" s="11" t="s">
        <v>50</v>
      </c>
      <c r="N3" s="11" t="s">
        <v>51</v>
      </c>
      <c r="O3" s="11" t="s">
        <v>52</v>
      </c>
      <c r="P3" s="11" t="s">
        <v>53</v>
      </c>
      <c r="Q3" s="11" t="s">
        <v>54</v>
      </c>
      <c r="R3" s="11" t="s">
        <v>55</v>
      </c>
      <c r="S3" s="11" t="s">
        <v>56</v>
      </c>
      <c r="T3" s="11" t="s">
        <v>57</v>
      </c>
      <c r="U3" s="11" t="s">
        <v>58</v>
      </c>
      <c r="V3" s="11" t="s">
        <v>59</v>
      </c>
      <c r="W3" s="11" t="s">
        <v>60</v>
      </c>
      <c r="X3" s="11" t="s">
        <v>61</v>
      </c>
      <c r="Y3" s="15" t="s">
        <v>62</v>
      </c>
      <c r="Z3" s="11" t="s">
        <v>63</v>
      </c>
      <c r="AA3" s="11" t="s">
        <v>64</v>
      </c>
      <c r="AB3" s="11" t="s">
        <v>65</v>
      </c>
      <c r="AC3" s="11" t="s">
        <v>66</v>
      </c>
      <c r="AD3" s="11" t="s">
        <v>67</v>
      </c>
      <c r="AE3" s="11" t="s">
        <v>68</v>
      </c>
      <c r="AF3" s="11" t="s">
        <v>69</v>
      </c>
      <c r="AG3" s="11" t="s">
        <v>49</v>
      </c>
    </row>
    <row r="4" spans="1:33" ht="40.5" customHeight="1">
      <c r="A4">
        <v>1</v>
      </c>
      <c r="B4" s="1" t="s">
        <v>0</v>
      </c>
      <c r="C4">
        <v>4</v>
      </c>
      <c r="D4">
        <v>3</v>
      </c>
      <c r="E4">
        <v>3</v>
      </c>
      <c r="F4">
        <v>4</v>
      </c>
      <c r="G4">
        <v>4</v>
      </c>
      <c r="H4">
        <v>3</v>
      </c>
      <c r="I4">
        <v>4</v>
      </c>
      <c r="J4">
        <v>5</v>
      </c>
      <c r="K4">
        <v>3</v>
      </c>
      <c r="L4">
        <v>4</v>
      </c>
      <c r="M4">
        <v>3</v>
      </c>
      <c r="N4">
        <v>3</v>
      </c>
      <c r="O4">
        <v>2</v>
      </c>
      <c r="P4">
        <v>3</v>
      </c>
      <c r="Q4">
        <v>3</v>
      </c>
      <c r="R4">
        <v>4</v>
      </c>
      <c r="S4">
        <v>3</v>
      </c>
      <c r="T4">
        <v>3</v>
      </c>
      <c r="U4">
        <v>5</v>
      </c>
      <c r="V4">
        <v>4</v>
      </c>
      <c r="W4">
        <v>3</v>
      </c>
      <c r="X4">
        <v>3</v>
      </c>
      <c r="Y4">
        <v>3</v>
      </c>
      <c r="Z4">
        <v>2</v>
      </c>
      <c r="AA4">
        <v>2</v>
      </c>
      <c r="AB4">
        <v>4</v>
      </c>
      <c r="AC4">
        <v>3</v>
      </c>
      <c r="AD4">
        <v>4</v>
      </c>
      <c r="AE4">
        <v>4</v>
      </c>
      <c r="AF4">
        <v>3</v>
      </c>
      <c r="AG4">
        <f aca="true" t="shared" si="0" ref="AG4:AG13">SUM(C4:M4)/10</f>
        <v>4</v>
      </c>
    </row>
    <row r="5" spans="1:33" ht="23.25" customHeight="1">
      <c r="A5">
        <v>2</v>
      </c>
      <c r="B5" s="1" t="s">
        <v>1</v>
      </c>
      <c r="C5">
        <v>3</v>
      </c>
      <c r="D5">
        <v>5</v>
      </c>
      <c r="E5">
        <v>4</v>
      </c>
      <c r="F5">
        <v>2</v>
      </c>
      <c r="G5">
        <v>3</v>
      </c>
      <c r="H5">
        <v>4</v>
      </c>
      <c r="I5">
        <v>3</v>
      </c>
      <c r="J5">
        <v>6</v>
      </c>
      <c r="K5">
        <v>3</v>
      </c>
      <c r="L5">
        <v>5</v>
      </c>
      <c r="M5">
        <v>4</v>
      </c>
      <c r="N5">
        <v>4</v>
      </c>
      <c r="O5">
        <v>3</v>
      </c>
      <c r="P5">
        <v>4</v>
      </c>
      <c r="Q5">
        <v>4</v>
      </c>
      <c r="R5">
        <v>3</v>
      </c>
      <c r="S5">
        <v>5</v>
      </c>
      <c r="T5">
        <v>5</v>
      </c>
      <c r="U5">
        <v>5</v>
      </c>
      <c r="V5">
        <v>4</v>
      </c>
      <c r="W5">
        <v>4</v>
      </c>
      <c r="X5">
        <v>4</v>
      </c>
      <c r="Y5">
        <v>5</v>
      </c>
      <c r="Z5">
        <v>3</v>
      </c>
      <c r="AA5">
        <v>2</v>
      </c>
      <c r="AB5">
        <v>4</v>
      </c>
      <c r="AC5">
        <v>5</v>
      </c>
      <c r="AD5">
        <v>2</v>
      </c>
      <c r="AE5">
        <v>4</v>
      </c>
      <c r="AF5">
        <v>3</v>
      </c>
      <c r="AG5">
        <f t="shared" si="0"/>
        <v>4.2</v>
      </c>
    </row>
    <row r="6" spans="1:33" ht="36.75" customHeight="1">
      <c r="A6">
        <v>3</v>
      </c>
      <c r="B6" s="1" t="s">
        <v>2</v>
      </c>
      <c r="C6">
        <v>4</v>
      </c>
      <c r="D6">
        <v>3</v>
      </c>
      <c r="E6">
        <v>3</v>
      </c>
      <c r="F6">
        <v>3</v>
      </c>
      <c r="G6">
        <v>4</v>
      </c>
      <c r="H6">
        <v>3</v>
      </c>
      <c r="I6">
        <v>4</v>
      </c>
      <c r="J6">
        <v>3</v>
      </c>
      <c r="K6">
        <v>3</v>
      </c>
      <c r="L6">
        <v>4</v>
      </c>
      <c r="M6">
        <v>4</v>
      </c>
      <c r="N6">
        <v>3</v>
      </c>
      <c r="O6">
        <v>2</v>
      </c>
      <c r="P6">
        <v>3</v>
      </c>
      <c r="Q6">
        <v>3</v>
      </c>
      <c r="R6">
        <v>4</v>
      </c>
      <c r="S6">
        <v>3</v>
      </c>
      <c r="T6">
        <v>4</v>
      </c>
      <c r="U6">
        <v>3</v>
      </c>
      <c r="V6">
        <v>4</v>
      </c>
      <c r="W6">
        <v>3</v>
      </c>
      <c r="X6">
        <v>3</v>
      </c>
      <c r="Y6">
        <v>3</v>
      </c>
      <c r="Z6">
        <v>3</v>
      </c>
      <c r="AA6">
        <v>3</v>
      </c>
      <c r="AB6">
        <v>4</v>
      </c>
      <c r="AC6">
        <v>3</v>
      </c>
      <c r="AD6">
        <v>3</v>
      </c>
      <c r="AE6">
        <v>4</v>
      </c>
      <c r="AF6">
        <v>3</v>
      </c>
      <c r="AG6">
        <f t="shared" si="0"/>
        <v>3.8</v>
      </c>
    </row>
    <row r="7" spans="1:33" ht="27.75" customHeight="1">
      <c r="A7">
        <v>4</v>
      </c>
      <c r="B7" s="1" t="s">
        <v>3</v>
      </c>
      <c r="C7">
        <v>3</v>
      </c>
      <c r="D7">
        <v>3</v>
      </c>
      <c r="E7">
        <v>4</v>
      </c>
      <c r="F7">
        <v>4</v>
      </c>
      <c r="G7">
        <v>4</v>
      </c>
      <c r="H7">
        <v>3</v>
      </c>
      <c r="I7">
        <v>3</v>
      </c>
      <c r="J7">
        <v>4</v>
      </c>
      <c r="K7">
        <v>4</v>
      </c>
      <c r="L7">
        <v>4</v>
      </c>
      <c r="M7">
        <v>4</v>
      </c>
      <c r="N7">
        <v>4</v>
      </c>
      <c r="O7">
        <v>3</v>
      </c>
      <c r="P7">
        <v>4</v>
      </c>
      <c r="Q7">
        <v>3</v>
      </c>
      <c r="R7">
        <v>3</v>
      </c>
      <c r="S7">
        <v>4</v>
      </c>
      <c r="T7">
        <v>2</v>
      </c>
      <c r="U7">
        <v>3</v>
      </c>
      <c r="V7">
        <v>4</v>
      </c>
      <c r="W7">
        <v>4</v>
      </c>
      <c r="X7">
        <v>3</v>
      </c>
      <c r="Y7">
        <v>3</v>
      </c>
      <c r="Z7">
        <v>4</v>
      </c>
      <c r="AA7">
        <v>4</v>
      </c>
      <c r="AB7">
        <v>3</v>
      </c>
      <c r="AC7">
        <v>2</v>
      </c>
      <c r="AD7">
        <v>3</v>
      </c>
      <c r="AE7">
        <v>2</v>
      </c>
      <c r="AF7">
        <v>4</v>
      </c>
      <c r="AG7">
        <f t="shared" si="0"/>
        <v>4</v>
      </c>
    </row>
    <row r="8" spans="1:33" ht="36.75" customHeight="1">
      <c r="A8">
        <v>5</v>
      </c>
      <c r="B8" s="1" t="s">
        <v>4</v>
      </c>
      <c r="C8">
        <v>4</v>
      </c>
      <c r="D8">
        <v>3</v>
      </c>
      <c r="E8">
        <v>4</v>
      </c>
      <c r="F8">
        <v>4</v>
      </c>
      <c r="G8">
        <v>3</v>
      </c>
      <c r="H8">
        <v>4</v>
      </c>
      <c r="I8">
        <v>3</v>
      </c>
      <c r="J8">
        <v>4</v>
      </c>
      <c r="K8">
        <v>3</v>
      </c>
      <c r="L8">
        <v>4</v>
      </c>
      <c r="M8">
        <v>4</v>
      </c>
      <c r="N8">
        <v>3</v>
      </c>
      <c r="O8">
        <v>3</v>
      </c>
      <c r="P8">
        <v>4</v>
      </c>
      <c r="Q8">
        <v>4</v>
      </c>
      <c r="R8">
        <v>3</v>
      </c>
      <c r="S8">
        <v>4</v>
      </c>
      <c r="T8">
        <v>4</v>
      </c>
      <c r="U8">
        <v>3</v>
      </c>
      <c r="V8">
        <v>4</v>
      </c>
      <c r="W8">
        <v>4</v>
      </c>
      <c r="X8">
        <v>4</v>
      </c>
      <c r="Y8">
        <v>4</v>
      </c>
      <c r="Z8">
        <v>4</v>
      </c>
      <c r="AA8">
        <v>3</v>
      </c>
      <c r="AB8">
        <v>4</v>
      </c>
      <c r="AC8">
        <v>4</v>
      </c>
      <c r="AD8">
        <v>4</v>
      </c>
      <c r="AE8">
        <v>3</v>
      </c>
      <c r="AF8">
        <v>3</v>
      </c>
      <c r="AG8">
        <f t="shared" si="0"/>
        <v>4</v>
      </c>
    </row>
    <row r="9" spans="1:33" ht="35.25" customHeight="1">
      <c r="A9">
        <v>6</v>
      </c>
      <c r="B9" s="1" t="s">
        <v>5</v>
      </c>
      <c r="C9">
        <v>3</v>
      </c>
      <c r="D9">
        <v>3</v>
      </c>
      <c r="E9">
        <v>3</v>
      </c>
      <c r="F9">
        <v>4</v>
      </c>
      <c r="G9">
        <v>4</v>
      </c>
      <c r="H9">
        <v>4</v>
      </c>
      <c r="I9">
        <v>3</v>
      </c>
      <c r="J9">
        <v>3</v>
      </c>
      <c r="K9">
        <v>4</v>
      </c>
      <c r="L9">
        <v>4</v>
      </c>
      <c r="M9">
        <v>3</v>
      </c>
      <c r="N9">
        <v>3</v>
      </c>
      <c r="O9">
        <v>4</v>
      </c>
      <c r="P9">
        <v>3</v>
      </c>
      <c r="Q9">
        <v>4</v>
      </c>
      <c r="R9">
        <v>2</v>
      </c>
      <c r="S9">
        <v>4</v>
      </c>
      <c r="T9">
        <v>3</v>
      </c>
      <c r="U9">
        <v>4</v>
      </c>
      <c r="V9">
        <v>4</v>
      </c>
      <c r="W9">
        <v>4</v>
      </c>
      <c r="X9">
        <v>3</v>
      </c>
      <c r="Y9">
        <v>3</v>
      </c>
      <c r="Z9">
        <v>4</v>
      </c>
      <c r="AA9">
        <v>3</v>
      </c>
      <c r="AB9">
        <v>4</v>
      </c>
      <c r="AC9">
        <v>4</v>
      </c>
      <c r="AD9">
        <v>4</v>
      </c>
      <c r="AE9">
        <v>3</v>
      </c>
      <c r="AF9">
        <v>3</v>
      </c>
      <c r="AG9">
        <f t="shared" si="0"/>
        <v>3.8</v>
      </c>
    </row>
    <row r="10" spans="1:33" ht="21" customHeight="1">
      <c r="A10">
        <v>7</v>
      </c>
      <c r="B10" s="1" t="s">
        <v>6</v>
      </c>
      <c r="C10">
        <v>3</v>
      </c>
      <c r="D10">
        <v>4</v>
      </c>
      <c r="E10">
        <v>4</v>
      </c>
      <c r="F10">
        <v>3</v>
      </c>
      <c r="G10">
        <v>4</v>
      </c>
      <c r="H10">
        <v>4</v>
      </c>
      <c r="I10">
        <v>3</v>
      </c>
      <c r="J10">
        <v>3</v>
      </c>
      <c r="K10">
        <v>3</v>
      </c>
      <c r="L10">
        <v>4</v>
      </c>
      <c r="M10">
        <v>3</v>
      </c>
      <c r="N10">
        <v>3</v>
      </c>
      <c r="O10">
        <v>3</v>
      </c>
      <c r="P10">
        <v>4</v>
      </c>
      <c r="Q10">
        <v>4</v>
      </c>
      <c r="R10">
        <v>2</v>
      </c>
      <c r="S10">
        <v>3</v>
      </c>
      <c r="T10">
        <v>4</v>
      </c>
      <c r="U10">
        <v>3</v>
      </c>
      <c r="V10">
        <v>4</v>
      </c>
      <c r="W10">
        <v>4</v>
      </c>
      <c r="X10">
        <v>3</v>
      </c>
      <c r="Y10">
        <v>3</v>
      </c>
      <c r="Z10">
        <v>4</v>
      </c>
      <c r="AA10">
        <v>3</v>
      </c>
      <c r="AB10">
        <v>3</v>
      </c>
      <c r="AC10">
        <v>3</v>
      </c>
      <c r="AD10">
        <v>4</v>
      </c>
      <c r="AE10">
        <v>2</v>
      </c>
      <c r="AF10">
        <v>4</v>
      </c>
      <c r="AG10">
        <f t="shared" si="0"/>
        <v>3.8</v>
      </c>
    </row>
    <row r="11" spans="1:33" ht="33" customHeight="1">
      <c r="A11">
        <v>8</v>
      </c>
      <c r="B11" s="1" t="s">
        <v>7</v>
      </c>
      <c r="C11">
        <v>3</v>
      </c>
      <c r="D11">
        <v>3</v>
      </c>
      <c r="E11">
        <v>4</v>
      </c>
      <c r="F11">
        <v>4</v>
      </c>
      <c r="G11">
        <v>4</v>
      </c>
      <c r="H11">
        <v>4</v>
      </c>
      <c r="I11">
        <v>3</v>
      </c>
      <c r="J11">
        <v>3</v>
      </c>
      <c r="K11">
        <v>3</v>
      </c>
      <c r="L11">
        <v>4</v>
      </c>
      <c r="M11">
        <v>4</v>
      </c>
      <c r="N11">
        <v>3</v>
      </c>
      <c r="O11">
        <v>3</v>
      </c>
      <c r="P11">
        <v>4</v>
      </c>
      <c r="Q11">
        <v>3</v>
      </c>
      <c r="R11">
        <v>4</v>
      </c>
      <c r="S11">
        <v>3</v>
      </c>
      <c r="T11">
        <v>4</v>
      </c>
      <c r="U11">
        <v>4</v>
      </c>
      <c r="V11">
        <v>4</v>
      </c>
      <c r="W11">
        <v>4</v>
      </c>
      <c r="X11">
        <v>2</v>
      </c>
      <c r="Y11">
        <v>4</v>
      </c>
      <c r="Z11">
        <v>4</v>
      </c>
      <c r="AA11">
        <v>4</v>
      </c>
      <c r="AB11">
        <v>3</v>
      </c>
      <c r="AC11">
        <v>4</v>
      </c>
      <c r="AD11">
        <v>4</v>
      </c>
      <c r="AE11">
        <v>2</v>
      </c>
      <c r="AF11">
        <v>4</v>
      </c>
      <c r="AG11">
        <f t="shared" si="0"/>
        <v>3.9</v>
      </c>
    </row>
    <row r="12" spans="1:33" ht="36.75" customHeight="1">
      <c r="A12">
        <v>9</v>
      </c>
      <c r="B12" s="1" t="s">
        <v>8</v>
      </c>
      <c r="C12">
        <v>3</v>
      </c>
      <c r="D12">
        <v>3</v>
      </c>
      <c r="E12">
        <v>4</v>
      </c>
      <c r="F12">
        <v>4</v>
      </c>
      <c r="G12">
        <v>3</v>
      </c>
      <c r="H12">
        <v>3</v>
      </c>
      <c r="I12">
        <v>3</v>
      </c>
      <c r="J12">
        <v>3</v>
      </c>
      <c r="K12">
        <v>3</v>
      </c>
      <c r="L12">
        <v>4</v>
      </c>
      <c r="M12">
        <v>4</v>
      </c>
      <c r="N12">
        <v>3</v>
      </c>
      <c r="O12">
        <v>3</v>
      </c>
      <c r="P12">
        <v>4</v>
      </c>
      <c r="Q12">
        <v>4</v>
      </c>
      <c r="R12">
        <v>4</v>
      </c>
      <c r="S12">
        <v>2</v>
      </c>
      <c r="T12">
        <v>4</v>
      </c>
      <c r="U12">
        <v>3</v>
      </c>
      <c r="V12">
        <v>4</v>
      </c>
      <c r="W12">
        <v>3</v>
      </c>
      <c r="X12">
        <v>2</v>
      </c>
      <c r="Y12">
        <v>4</v>
      </c>
      <c r="Z12">
        <v>3</v>
      </c>
      <c r="AA12">
        <v>3</v>
      </c>
      <c r="AB12">
        <v>3</v>
      </c>
      <c r="AC12">
        <v>4</v>
      </c>
      <c r="AD12">
        <v>4</v>
      </c>
      <c r="AE12">
        <v>5</v>
      </c>
      <c r="AF12">
        <v>3</v>
      </c>
      <c r="AG12">
        <f t="shared" si="0"/>
        <v>3.7</v>
      </c>
    </row>
    <row r="13" spans="1:33" ht="31.5" customHeight="1">
      <c r="A13">
        <v>10</v>
      </c>
      <c r="B13" s="1" t="s">
        <v>9</v>
      </c>
      <c r="C13">
        <v>3</v>
      </c>
      <c r="D13">
        <v>3</v>
      </c>
      <c r="E13">
        <v>4</v>
      </c>
      <c r="F13">
        <v>4</v>
      </c>
      <c r="G13">
        <v>3</v>
      </c>
      <c r="H13">
        <v>3</v>
      </c>
      <c r="I13">
        <v>3</v>
      </c>
      <c r="J13">
        <v>3</v>
      </c>
      <c r="K13">
        <v>3</v>
      </c>
      <c r="L13">
        <v>4</v>
      </c>
      <c r="M13">
        <v>3</v>
      </c>
      <c r="N13">
        <v>3</v>
      </c>
      <c r="O13">
        <v>2</v>
      </c>
      <c r="P13">
        <v>4</v>
      </c>
      <c r="Q13">
        <v>4</v>
      </c>
      <c r="R13">
        <v>3</v>
      </c>
      <c r="S13">
        <v>2</v>
      </c>
      <c r="T13">
        <v>4</v>
      </c>
      <c r="U13">
        <v>3</v>
      </c>
      <c r="V13">
        <v>4</v>
      </c>
      <c r="W13">
        <v>3</v>
      </c>
      <c r="X13">
        <v>3</v>
      </c>
      <c r="Y13">
        <v>4</v>
      </c>
      <c r="Z13">
        <v>3</v>
      </c>
      <c r="AA13">
        <v>3</v>
      </c>
      <c r="AB13">
        <v>3</v>
      </c>
      <c r="AC13">
        <v>4</v>
      </c>
      <c r="AD13">
        <v>4</v>
      </c>
      <c r="AE13">
        <v>3</v>
      </c>
      <c r="AF13">
        <v>3</v>
      </c>
      <c r="AG13">
        <f t="shared" si="0"/>
        <v>3.6</v>
      </c>
    </row>
    <row r="14" spans="2:33" ht="12.75">
      <c r="B14" s="1"/>
      <c r="C14">
        <f>SUM(C4:C13)*100/50</f>
        <v>66</v>
      </c>
      <c r="D14">
        <f aca="true" t="shared" si="1" ref="D14:U14">SUM(D4:D13)*100/50</f>
        <v>66</v>
      </c>
      <c r="E14">
        <f t="shared" si="1"/>
        <v>74</v>
      </c>
      <c r="F14">
        <f t="shared" si="1"/>
        <v>72</v>
      </c>
      <c r="G14">
        <f t="shared" si="1"/>
        <v>72</v>
      </c>
      <c r="H14">
        <f t="shared" si="1"/>
        <v>70</v>
      </c>
      <c r="I14">
        <f t="shared" si="1"/>
        <v>64</v>
      </c>
      <c r="J14">
        <f t="shared" si="1"/>
        <v>74</v>
      </c>
      <c r="K14">
        <f t="shared" si="1"/>
        <v>64</v>
      </c>
      <c r="L14">
        <f t="shared" si="1"/>
        <v>82</v>
      </c>
      <c r="M14">
        <f t="shared" si="1"/>
        <v>72</v>
      </c>
      <c r="N14">
        <f t="shared" si="1"/>
        <v>64</v>
      </c>
      <c r="O14">
        <f t="shared" si="1"/>
        <v>56</v>
      </c>
      <c r="P14">
        <f t="shared" si="1"/>
        <v>74</v>
      </c>
      <c r="Q14">
        <f t="shared" si="1"/>
        <v>72</v>
      </c>
      <c r="R14">
        <f t="shared" si="1"/>
        <v>64</v>
      </c>
      <c r="S14">
        <f t="shared" si="1"/>
        <v>66</v>
      </c>
      <c r="T14">
        <f t="shared" si="1"/>
        <v>74</v>
      </c>
      <c r="U14">
        <f t="shared" si="1"/>
        <v>72</v>
      </c>
      <c r="V14">
        <f aca="true" t="shared" si="2" ref="V14:AF14">SUM(V4:V13)*100/50</f>
        <v>80</v>
      </c>
      <c r="W14">
        <f t="shared" si="2"/>
        <v>72</v>
      </c>
      <c r="X14">
        <f t="shared" si="2"/>
        <v>60</v>
      </c>
      <c r="Y14">
        <f t="shared" si="2"/>
        <v>72</v>
      </c>
      <c r="Z14">
        <f t="shared" si="2"/>
        <v>68</v>
      </c>
      <c r="AA14">
        <f t="shared" si="2"/>
        <v>60</v>
      </c>
      <c r="AB14">
        <f t="shared" si="2"/>
        <v>70</v>
      </c>
      <c r="AC14">
        <f t="shared" si="2"/>
        <v>72</v>
      </c>
      <c r="AD14">
        <f t="shared" si="2"/>
        <v>72</v>
      </c>
      <c r="AE14">
        <f t="shared" si="2"/>
        <v>64</v>
      </c>
      <c r="AF14">
        <f t="shared" si="2"/>
        <v>66</v>
      </c>
      <c r="AG14">
        <f>SUM(AG4:AG13)/10</f>
        <v>3.8800000000000003</v>
      </c>
    </row>
    <row r="15" spans="2:3" ht="12.75">
      <c r="B15" s="1"/>
      <c r="C15" s="12">
        <f>SUM(C14:M14)/10</f>
        <v>77.6</v>
      </c>
    </row>
    <row r="16" ht="12.75">
      <c r="B16" s="1"/>
    </row>
    <row r="17" ht="12.75">
      <c r="B17" s="1"/>
    </row>
    <row r="18" ht="12.75">
      <c r="B18" s="1"/>
    </row>
    <row r="19" ht="12.75">
      <c r="B19" s="1"/>
    </row>
    <row r="20" ht="12.75">
      <c r="B20" s="1"/>
    </row>
    <row r="21" ht="12.75">
      <c r="B21" s="1"/>
    </row>
    <row r="22" ht="12.75">
      <c r="B22" s="1"/>
    </row>
    <row r="23" ht="12.75">
      <c r="B23" s="1"/>
    </row>
    <row r="24" ht="12.75">
      <c r="B24" s="1"/>
    </row>
  </sheetData>
  <sheetProtection/>
  <mergeCells count="1">
    <mergeCell ref="B1:AK1"/>
  </mergeCells>
  <printOptions/>
  <pageMargins left="0.7479166666666667" right="0.7479166666666667" top="0.9840277777777778" bottom="0.9840277777777778" header="0.5118055555555556" footer="0.5118055555555556"/>
  <pageSetup firstPageNumber="1" useFirstPageNumber="1" fitToHeight="0" fitToWidth="0" horizontalDpi="600" verticalDpi="6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27"/>
  <sheetViews>
    <sheetView zoomScalePageLayoutView="0" workbookViewId="0" topLeftCell="A1">
      <selection activeCell="B1" sqref="B1:T1"/>
    </sheetView>
  </sheetViews>
  <sheetFormatPr defaultColWidth="17.421875" defaultRowHeight="12.75"/>
  <cols>
    <col min="1" max="1" width="6.421875" style="0" bestFit="1" customWidth="1"/>
    <col min="2" max="2" width="35.7109375" style="0" customWidth="1"/>
    <col min="3" max="3" width="4.28125" style="0" customWidth="1"/>
    <col min="4" max="11" width="3.7109375" style="0" bestFit="1" customWidth="1"/>
    <col min="12" max="12" width="4.28125" style="0" bestFit="1" customWidth="1"/>
    <col min="13" max="32" width="4.28125" style="0" customWidth="1"/>
    <col min="33" max="33" width="8.140625" style="0" customWidth="1"/>
    <col min="34" max="34" width="6.140625" style="0" bestFit="1" customWidth="1"/>
    <col min="35" max="35" width="17.421875" style="0" customWidth="1"/>
    <col min="36" max="36" width="2.7109375" style="0" bestFit="1" customWidth="1"/>
  </cols>
  <sheetData>
    <row r="1" spans="2:20" ht="13.5" thickBot="1">
      <c r="B1" s="25" t="s">
        <v>70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</row>
    <row r="2" spans="2:33" ht="13.5" thickBot="1">
      <c r="B2" s="30" t="s">
        <v>72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</row>
    <row r="3" spans="1:33" ht="12.75">
      <c r="A3" s="17" t="s">
        <v>46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9"/>
    </row>
    <row r="4" spans="1:33" ht="12.75">
      <c r="A4" s="20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2"/>
    </row>
    <row r="5" spans="1:33" ht="30.75" thickBot="1">
      <c r="A5" s="2" t="s">
        <v>22</v>
      </c>
      <c r="B5" s="3" t="s">
        <v>23</v>
      </c>
      <c r="C5" s="3" t="s">
        <v>24</v>
      </c>
      <c r="D5" s="3" t="s">
        <v>12</v>
      </c>
      <c r="E5" s="3" t="s">
        <v>13</v>
      </c>
      <c r="F5" s="3" t="s">
        <v>14</v>
      </c>
      <c r="G5" s="3" t="s">
        <v>15</v>
      </c>
      <c r="H5" s="3" t="s">
        <v>16</v>
      </c>
      <c r="I5" s="3" t="s">
        <v>17</v>
      </c>
      <c r="J5" s="3" t="s">
        <v>18</v>
      </c>
      <c r="K5" s="3" t="s">
        <v>19</v>
      </c>
      <c r="L5" s="3" t="s">
        <v>20</v>
      </c>
      <c r="M5" s="13" t="s">
        <v>50</v>
      </c>
      <c r="N5" s="13" t="s">
        <v>51</v>
      </c>
      <c r="O5" s="13" t="s">
        <v>52</v>
      </c>
      <c r="P5" s="13" t="s">
        <v>53</v>
      </c>
      <c r="Q5" s="13" t="s">
        <v>54</v>
      </c>
      <c r="R5" s="13" t="s">
        <v>55</v>
      </c>
      <c r="S5" s="13" t="s">
        <v>56</v>
      </c>
      <c r="T5" s="13" t="s">
        <v>57</v>
      </c>
      <c r="U5" s="13" t="s">
        <v>58</v>
      </c>
      <c r="V5" s="13" t="s">
        <v>59</v>
      </c>
      <c r="W5" s="13" t="s">
        <v>60</v>
      </c>
      <c r="X5" s="13" t="s">
        <v>61</v>
      </c>
      <c r="Y5" s="13" t="s">
        <v>62</v>
      </c>
      <c r="Z5" s="13" t="s">
        <v>63</v>
      </c>
      <c r="AA5" s="13" t="s">
        <v>64</v>
      </c>
      <c r="AB5" s="13" t="s">
        <v>65</v>
      </c>
      <c r="AC5" s="13" t="s">
        <v>66</v>
      </c>
      <c r="AD5" s="13" t="s">
        <v>67</v>
      </c>
      <c r="AE5" s="13" t="s">
        <v>68</v>
      </c>
      <c r="AF5" s="13" t="s">
        <v>69</v>
      </c>
      <c r="AG5" s="10" t="s">
        <v>48</v>
      </c>
    </row>
    <row r="6" spans="1:34" ht="26.25" thickBot="1">
      <c r="A6" s="4">
        <v>1</v>
      </c>
      <c r="B6" s="5" t="s">
        <v>25</v>
      </c>
      <c r="C6" s="6">
        <v>3</v>
      </c>
      <c r="D6" s="6">
        <v>5</v>
      </c>
      <c r="E6" s="6">
        <v>3</v>
      </c>
      <c r="F6" s="6">
        <v>4</v>
      </c>
      <c r="G6" s="6">
        <v>4</v>
      </c>
      <c r="H6" s="6">
        <v>3</v>
      </c>
      <c r="I6" s="6">
        <v>4</v>
      </c>
      <c r="J6" s="6">
        <v>5</v>
      </c>
      <c r="K6" s="6">
        <v>5</v>
      </c>
      <c r="L6" s="6">
        <v>3</v>
      </c>
      <c r="M6" s="14">
        <v>3</v>
      </c>
      <c r="N6" s="14">
        <v>3</v>
      </c>
      <c r="O6" s="14">
        <v>4</v>
      </c>
      <c r="P6" s="14">
        <v>4</v>
      </c>
      <c r="Q6" s="14">
        <v>4</v>
      </c>
      <c r="R6" s="14">
        <v>4</v>
      </c>
      <c r="S6" s="14">
        <v>4</v>
      </c>
      <c r="T6" s="14">
        <v>4</v>
      </c>
      <c r="U6" s="14">
        <v>5</v>
      </c>
      <c r="V6" s="14">
        <v>4</v>
      </c>
      <c r="W6" s="14">
        <v>4</v>
      </c>
      <c r="X6" s="14">
        <v>5</v>
      </c>
      <c r="Y6" s="14">
        <v>4</v>
      </c>
      <c r="Z6" s="14">
        <v>4</v>
      </c>
      <c r="AA6" s="14">
        <v>4</v>
      </c>
      <c r="AB6" s="14">
        <v>4</v>
      </c>
      <c r="AC6" s="14">
        <v>4</v>
      </c>
      <c r="AD6" s="14">
        <v>3</v>
      </c>
      <c r="AE6" s="14">
        <v>5</v>
      </c>
      <c r="AF6" s="14">
        <v>3</v>
      </c>
      <c r="AG6" s="7">
        <f>SUM(C6:L6)/10</f>
        <v>3.9</v>
      </c>
      <c r="AH6" s="12">
        <f>SUM(AG6:AG25)/20</f>
        <v>4.424999999999999</v>
      </c>
    </row>
    <row r="7" spans="1:33" ht="26.25" thickBot="1">
      <c r="A7" s="4">
        <v>2</v>
      </c>
      <c r="B7" s="5" t="s">
        <v>26</v>
      </c>
      <c r="C7" s="6">
        <v>3</v>
      </c>
      <c r="D7" s="6">
        <v>5</v>
      </c>
      <c r="E7" s="6">
        <v>3</v>
      </c>
      <c r="F7" s="6">
        <v>4</v>
      </c>
      <c r="G7" s="6">
        <v>4</v>
      </c>
      <c r="H7" s="6">
        <v>4</v>
      </c>
      <c r="I7" s="6">
        <v>4</v>
      </c>
      <c r="J7" s="6">
        <v>5</v>
      </c>
      <c r="K7" s="6">
        <v>5</v>
      </c>
      <c r="L7" s="6">
        <v>3</v>
      </c>
      <c r="M7" s="14">
        <v>5</v>
      </c>
      <c r="N7" s="14">
        <v>3</v>
      </c>
      <c r="O7" s="14">
        <v>5</v>
      </c>
      <c r="P7" s="14">
        <v>4</v>
      </c>
      <c r="Q7" s="14">
        <v>4</v>
      </c>
      <c r="R7" s="14">
        <v>4</v>
      </c>
      <c r="S7" s="14">
        <v>4</v>
      </c>
      <c r="T7" s="14">
        <v>4</v>
      </c>
      <c r="U7" s="14">
        <v>5</v>
      </c>
      <c r="V7" s="14">
        <v>4</v>
      </c>
      <c r="W7" s="14">
        <v>4</v>
      </c>
      <c r="X7" s="14">
        <v>5</v>
      </c>
      <c r="Y7" s="14">
        <v>4</v>
      </c>
      <c r="Z7" s="14">
        <v>4</v>
      </c>
      <c r="AA7" s="14">
        <v>4</v>
      </c>
      <c r="AB7" s="14">
        <v>4</v>
      </c>
      <c r="AC7" s="14">
        <v>4</v>
      </c>
      <c r="AD7" s="14">
        <v>3</v>
      </c>
      <c r="AE7" s="14">
        <v>5</v>
      </c>
      <c r="AF7" s="14">
        <v>3</v>
      </c>
      <c r="AG7" s="7">
        <f aca="true" t="shared" si="0" ref="AG7:AG25">SUM(C7:L7)/10</f>
        <v>4</v>
      </c>
    </row>
    <row r="8" spans="1:33" ht="26.25" thickBot="1">
      <c r="A8" s="4">
        <v>3</v>
      </c>
      <c r="B8" s="5" t="s">
        <v>27</v>
      </c>
      <c r="C8" s="6">
        <v>4</v>
      </c>
      <c r="D8" s="6">
        <v>5</v>
      </c>
      <c r="E8" s="6">
        <v>3</v>
      </c>
      <c r="F8" s="6">
        <v>4</v>
      </c>
      <c r="G8" s="6">
        <v>4</v>
      </c>
      <c r="H8" s="6">
        <v>4</v>
      </c>
      <c r="I8" s="6">
        <v>4</v>
      </c>
      <c r="J8" s="6">
        <v>5</v>
      </c>
      <c r="K8" s="6">
        <v>5</v>
      </c>
      <c r="L8" s="6">
        <v>4</v>
      </c>
      <c r="M8" s="14">
        <v>5</v>
      </c>
      <c r="N8" s="14">
        <v>33</v>
      </c>
      <c r="O8" s="14">
        <v>5</v>
      </c>
      <c r="P8" s="14">
        <v>4</v>
      </c>
      <c r="Q8" s="14">
        <v>4</v>
      </c>
      <c r="R8" s="14">
        <v>4</v>
      </c>
      <c r="S8" s="14">
        <v>4</v>
      </c>
      <c r="T8" s="14">
        <v>4</v>
      </c>
      <c r="U8" s="14">
        <v>5</v>
      </c>
      <c r="V8" s="14">
        <v>4</v>
      </c>
      <c r="W8" s="14">
        <v>4</v>
      </c>
      <c r="X8" s="14">
        <v>5</v>
      </c>
      <c r="Y8" s="14">
        <v>4</v>
      </c>
      <c r="Z8" s="14">
        <v>4</v>
      </c>
      <c r="AA8" s="14">
        <v>4</v>
      </c>
      <c r="AB8" s="14">
        <v>4</v>
      </c>
      <c r="AC8" s="14">
        <v>4</v>
      </c>
      <c r="AD8" s="14">
        <v>3</v>
      </c>
      <c r="AE8" s="14">
        <v>5</v>
      </c>
      <c r="AF8" s="14">
        <v>3</v>
      </c>
      <c r="AG8" s="7">
        <f t="shared" si="0"/>
        <v>4.2</v>
      </c>
    </row>
    <row r="9" spans="1:33" ht="15.75" thickBot="1">
      <c r="A9" s="4">
        <v>4</v>
      </c>
      <c r="B9" s="5" t="s">
        <v>28</v>
      </c>
      <c r="C9" s="6">
        <v>4</v>
      </c>
      <c r="D9" s="6">
        <v>5</v>
      </c>
      <c r="E9" s="6">
        <v>3</v>
      </c>
      <c r="F9" s="6">
        <v>4</v>
      </c>
      <c r="G9" s="6">
        <v>4</v>
      </c>
      <c r="H9" s="6">
        <v>4</v>
      </c>
      <c r="I9" s="6">
        <v>4</v>
      </c>
      <c r="J9" s="6">
        <v>5</v>
      </c>
      <c r="K9" s="6">
        <v>5</v>
      </c>
      <c r="L9" s="6">
        <v>3</v>
      </c>
      <c r="M9" s="14">
        <v>5</v>
      </c>
      <c r="N9" s="14">
        <v>3</v>
      </c>
      <c r="O9" s="14">
        <v>5</v>
      </c>
      <c r="P9" s="14">
        <v>4</v>
      </c>
      <c r="Q9" s="14">
        <v>3</v>
      </c>
      <c r="R9" s="14">
        <v>4</v>
      </c>
      <c r="S9" s="14">
        <v>4</v>
      </c>
      <c r="T9" s="14">
        <v>5</v>
      </c>
      <c r="U9" s="14">
        <v>5</v>
      </c>
      <c r="V9" s="14">
        <v>4</v>
      </c>
      <c r="W9" s="14">
        <v>4</v>
      </c>
      <c r="X9" s="14">
        <v>5</v>
      </c>
      <c r="Y9" s="14">
        <v>4</v>
      </c>
      <c r="Z9" s="14">
        <v>4</v>
      </c>
      <c r="AA9" s="14">
        <v>4</v>
      </c>
      <c r="AB9" s="14">
        <v>4</v>
      </c>
      <c r="AC9" s="14">
        <v>4</v>
      </c>
      <c r="AD9" s="14">
        <v>4</v>
      </c>
      <c r="AE9" s="14">
        <v>5</v>
      </c>
      <c r="AF9" s="14">
        <v>5</v>
      </c>
      <c r="AG9" s="7">
        <f t="shared" si="0"/>
        <v>4.1</v>
      </c>
    </row>
    <row r="10" spans="1:33" ht="15.75" thickBot="1">
      <c r="A10" s="4">
        <v>5</v>
      </c>
      <c r="B10" s="5" t="s">
        <v>29</v>
      </c>
      <c r="C10" s="6">
        <v>4</v>
      </c>
      <c r="D10" s="6">
        <v>5</v>
      </c>
      <c r="E10" s="6">
        <v>5</v>
      </c>
      <c r="F10" s="6">
        <v>4</v>
      </c>
      <c r="G10" s="6">
        <v>4</v>
      </c>
      <c r="H10" s="6">
        <v>4</v>
      </c>
      <c r="I10" s="6">
        <v>4</v>
      </c>
      <c r="J10" s="6">
        <v>5</v>
      </c>
      <c r="K10" s="6">
        <v>5</v>
      </c>
      <c r="L10" s="6">
        <v>3</v>
      </c>
      <c r="M10" s="14">
        <v>5</v>
      </c>
      <c r="N10" s="14">
        <v>3</v>
      </c>
      <c r="O10" s="14">
        <v>5</v>
      </c>
      <c r="P10" s="14">
        <v>4</v>
      </c>
      <c r="Q10" s="14">
        <v>4</v>
      </c>
      <c r="R10" s="14">
        <v>4</v>
      </c>
      <c r="S10" s="14">
        <v>4</v>
      </c>
      <c r="T10" s="14">
        <v>5</v>
      </c>
      <c r="U10" s="14">
        <v>5</v>
      </c>
      <c r="V10" s="14">
        <v>4</v>
      </c>
      <c r="W10" s="14">
        <v>4</v>
      </c>
      <c r="X10" s="14">
        <v>5</v>
      </c>
      <c r="Y10" s="14">
        <v>4</v>
      </c>
      <c r="Z10" s="14">
        <v>4</v>
      </c>
      <c r="AA10" s="14">
        <v>4</v>
      </c>
      <c r="AB10" s="14">
        <v>4</v>
      </c>
      <c r="AC10" s="14">
        <v>3</v>
      </c>
      <c r="AD10" s="14">
        <v>4</v>
      </c>
      <c r="AE10" s="14">
        <v>5</v>
      </c>
      <c r="AF10" s="14">
        <v>5</v>
      </c>
      <c r="AG10" s="7">
        <f t="shared" si="0"/>
        <v>4.3</v>
      </c>
    </row>
    <row r="11" spans="1:33" ht="15.75" thickBot="1">
      <c r="A11" s="4">
        <v>6</v>
      </c>
      <c r="B11" s="5" t="s">
        <v>30</v>
      </c>
      <c r="C11" s="6">
        <v>4</v>
      </c>
      <c r="D11" s="6">
        <v>5</v>
      </c>
      <c r="E11" s="6">
        <v>5</v>
      </c>
      <c r="F11" s="6">
        <v>4</v>
      </c>
      <c r="G11" s="6">
        <v>4</v>
      </c>
      <c r="H11" s="6">
        <v>4</v>
      </c>
      <c r="I11" s="6">
        <v>4</v>
      </c>
      <c r="J11" s="6">
        <v>5</v>
      </c>
      <c r="K11" s="6">
        <v>5</v>
      </c>
      <c r="L11" s="6">
        <v>4</v>
      </c>
      <c r="M11" s="14">
        <v>5</v>
      </c>
      <c r="N11" s="14">
        <v>3</v>
      </c>
      <c r="O11" s="14">
        <v>5</v>
      </c>
      <c r="P11" s="14">
        <v>4</v>
      </c>
      <c r="Q11" s="14">
        <v>4</v>
      </c>
      <c r="R11" s="14">
        <v>4</v>
      </c>
      <c r="S11" s="14">
        <v>4</v>
      </c>
      <c r="T11" s="14">
        <v>5</v>
      </c>
      <c r="U11" s="14">
        <v>5</v>
      </c>
      <c r="V11" s="14">
        <v>5</v>
      </c>
      <c r="W11" s="14">
        <v>4</v>
      </c>
      <c r="X11" s="14">
        <v>5</v>
      </c>
      <c r="Y11" s="14">
        <v>4</v>
      </c>
      <c r="Z11" s="14">
        <v>4</v>
      </c>
      <c r="AA11" s="14">
        <v>4</v>
      </c>
      <c r="AB11" s="14">
        <v>4</v>
      </c>
      <c r="AC11" s="14">
        <v>4</v>
      </c>
      <c r="AD11" s="14">
        <v>4</v>
      </c>
      <c r="AE11" s="14">
        <v>5</v>
      </c>
      <c r="AF11" s="14">
        <v>5</v>
      </c>
      <c r="AG11" s="7">
        <f t="shared" si="0"/>
        <v>4.4</v>
      </c>
    </row>
    <row r="12" spans="1:33" ht="26.25" thickBot="1">
      <c r="A12" s="4">
        <v>7</v>
      </c>
      <c r="B12" s="5" t="s">
        <v>31</v>
      </c>
      <c r="C12" s="6">
        <v>4</v>
      </c>
      <c r="D12" s="6">
        <v>5</v>
      </c>
      <c r="E12" s="6">
        <v>5</v>
      </c>
      <c r="F12" s="6">
        <v>4</v>
      </c>
      <c r="G12" s="6">
        <v>4</v>
      </c>
      <c r="H12" s="6">
        <v>4</v>
      </c>
      <c r="I12" s="6">
        <v>4</v>
      </c>
      <c r="J12" s="6">
        <v>5</v>
      </c>
      <c r="K12" s="6">
        <v>5</v>
      </c>
      <c r="L12" s="6">
        <v>4</v>
      </c>
      <c r="M12" s="14">
        <v>5</v>
      </c>
      <c r="N12" s="14">
        <v>3</v>
      </c>
      <c r="O12" s="14">
        <v>5</v>
      </c>
      <c r="P12" s="14">
        <v>4</v>
      </c>
      <c r="Q12" s="14">
        <v>4</v>
      </c>
      <c r="R12" s="14">
        <v>4</v>
      </c>
      <c r="S12" s="14">
        <v>4</v>
      </c>
      <c r="T12" s="14">
        <v>5</v>
      </c>
      <c r="U12" s="14">
        <v>5</v>
      </c>
      <c r="V12" s="14">
        <v>5</v>
      </c>
      <c r="W12" s="14">
        <v>4</v>
      </c>
      <c r="X12" s="14">
        <v>5</v>
      </c>
      <c r="Y12" s="14">
        <v>4</v>
      </c>
      <c r="Z12" s="14">
        <v>4</v>
      </c>
      <c r="AA12" s="14">
        <v>4</v>
      </c>
      <c r="AB12" s="14">
        <v>4</v>
      </c>
      <c r="AC12" s="14">
        <v>3</v>
      </c>
      <c r="AD12" s="14">
        <v>4</v>
      </c>
      <c r="AE12" s="14">
        <v>5</v>
      </c>
      <c r="AF12" s="14">
        <v>5</v>
      </c>
      <c r="AG12" s="7">
        <f t="shared" si="0"/>
        <v>4.4</v>
      </c>
    </row>
    <row r="13" spans="1:33" ht="26.25" thickBot="1">
      <c r="A13" s="4">
        <v>8</v>
      </c>
      <c r="B13" s="5" t="s">
        <v>32</v>
      </c>
      <c r="C13" s="6">
        <v>4</v>
      </c>
      <c r="D13" s="6">
        <v>5</v>
      </c>
      <c r="E13" s="6">
        <v>5</v>
      </c>
      <c r="F13" s="6">
        <v>5</v>
      </c>
      <c r="G13" s="6">
        <v>4</v>
      </c>
      <c r="H13" s="6">
        <v>4</v>
      </c>
      <c r="I13" s="6">
        <v>4</v>
      </c>
      <c r="J13" s="6">
        <v>5</v>
      </c>
      <c r="K13" s="6">
        <v>5</v>
      </c>
      <c r="L13" s="6">
        <v>4</v>
      </c>
      <c r="M13" s="14">
        <v>5</v>
      </c>
      <c r="N13" s="14">
        <v>3</v>
      </c>
      <c r="O13" s="14">
        <v>5</v>
      </c>
      <c r="P13" s="14">
        <v>4</v>
      </c>
      <c r="Q13" s="14">
        <v>4</v>
      </c>
      <c r="R13" s="14">
        <v>4</v>
      </c>
      <c r="S13" s="14">
        <v>4</v>
      </c>
      <c r="T13" s="14">
        <v>5</v>
      </c>
      <c r="U13" s="14">
        <v>5</v>
      </c>
      <c r="V13" s="14">
        <v>5</v>
      </c>
      <c r="W13" s="14">
        <v>4</v>
      </c>
      <c r="X13" s="14">
        <v>5</v>
      </c>
      <c r="Y13" s="14">
        <v>4</v>
      </c>
      <c r="Z13" s="14">
        <v>4</v>
      </c>
      <c r="AA13" s="14">
        <v>4</v>
      </c>
      <c r="AB13" s="14">
        <v>5</v>
      </c>
      <c r="AC13" s="14">
        <v>3</v>
      </c>
      <c r="AD13" s="14">
        <v>4</v>
      </c>
      <c r="AE13" s="14">
        <v>5</v>
      </c>
      <c r="AF13" s="14">
        <v>5</v>
      </c>
      <c r="AG13" s="7">
        <f t="shared" si="0"/>
        <v>4.5</v>
      </c>
    </row>
    <row r="14" spans="1:33" ht="15.75" thickBot="1">
      <c r="A14" s="4">
        <v>9</v>
      </c>
      <c r="B14" s="5" t="s">
        <v>33</v>
      </c>
      <c r="C14" s="6">
        <v>4</v>
      </c>
      <c r="D14" s="6">
        <v>5</v>
      </c>
      <c r="E14" s="6">
        <v>5</v>
      </c>
      <c r="F14" s="6">
        <v>5</v>
      </c>
      <c r="G14" s="6">
        <v>4</v>
      </c>
      <c r="H14" s="6">
        <v>4</v>
      </c>
      <c r="I14" s="6">
        <v>4</v>
      </c>
      <c r="J14" s="6">
        <v>5</v>
      </c>
      <c r="K14" s="6">
        <v>5</v>
      </c>
      <c r="L14" s="6">
        <v>4</v>
      </c>
      <c r="M14" s="14">
        <v>5</v>
      </c>
      <c r="N14" s="14">
        <v>3</v>
      </c>
      <c r="O14" s="14">
        <v>5</v>
      </c>
      <c r="P14" s="14">
        <v>4</v>
      </c>
      <c r="Q14" s="14">
        <v>4</v>
      </c>
      <c r="R14" s="14">
        <v>4</v>
      </c>
      <c r="S14" s="14">
        <v>4</v>
      </c>
      <c r="T14" s="14">
        <v>5</v>
      </c>
      <c r="U14" s="14">
        <v>5</v>
      </c>
      <c r="V14" s="14">
        <v>5</v>
      </c>
      <c r="W14" s="14">
        <v>4</v>
      </c>
      <c r="X14" s="14">
        <v>5</v>
      </c>
      <c r="Y14" s="14">
        <v>4</v>
      </c>
      <c r="Z14" s="14">
        <v>4</v>
      </c>
      <c r="AA14" s="14">
        <v>4</v>
      </c>
      <c r="AB14" s="14">
        <v>5</v>
      </c>
      <c r="AC14" s="14">
        <v>4</v>
      </c>
      <c r="AD14" s="14">
        <v>4</v>
      </c>
      <c r="AE14" s="14">
        <v>5</v>
      </c>
      <c r="AF14" s="14">
        <v>5</v>
      </c>
      <c r="AG14" s="7">
        <f t="shared" si="0"/>
        <v>4.5</v>
      </c>
    </row>
    <row r="15" spans="1:33" ht="15.75" thickBot="1">
      <c r="A15" s="4">
        <v>10</v>
      </c>
      <c r="B15" s="5" t="s">
        <v>34</v>
      </c>
      <c r="C15" s="6">
        <v>4</v>
      </c>
      <c r="D15" s="6">
        <v>5</v>
      </c>
      <c r="E15" s="6">
        <v>5</v>
      </c>
      <c r="F15" s="6">
        <v>5</v>
      </c>
      <c r="G15" s="6">
        <v>4</v>
      </c>
      <c r="H15" s="6">
        <v>4</v>
      </c>
      <c r="I15" s="6">
        <v>4</v>
      </c>
      <c r="J15" s="6">
        <v>5</v>
      </c>
      <c r="K15" s="6">
        <v>5</v>
      </c>
      <c r="L15" s="6">
        <v>4</v>
      </c>
      <c r="M15" s="14">
        <v>5</v>
      </c>
      <c r="N15" s="14">
        <v>3</v>
      </c>
      <c r="O15" s="14">
        <v>5</v>
      </c>
      <c r="P15" s="14">
        <v>4</v>
      </c>
      <c r="Q15" s="14">
        <v>4</v>
      </c>
      <c r="R15" s="14">
        <v>4</v>
      </c>
      <c r="S15" s="14">
        <v>4</v>
      </c>
      <c r="T15" s="14">
        <v>5</v>
      </c>
      <c r="U15" s="14">
        <v>5</v>
      </c>
      <c r="V15" s="14">
        <v>5</v>
      </c>
      <c r="W15" s="14">
        <v>4</v>
      </c>
      <c r="X15" s="14">
        <v>5</v>
      </c>
      <c r="Y15" s="14">
        <v>4</v>
      </c>
      <c r="Z15" s="14">
        <v>4</v>
      </c>
      <c r="AA15" s="14">
        <v>4</v>
      </c>
      <c r="AB15" s="14">
        <v>5</v>
      </c>
      <c r="AC15" s="14">
        <v>3</v>
      </c>
      <c r="AD15" s="14">
        <v>4</v>
      </c>
      <c r="AE15" s="14">
        <v>5</v>
      </c>
      <c r="AF15" s="14">
        <v>5</v>
      </c>
      <c r="AG15" s="7">
        <f t="shared" si="0"/>
        <v>4.5</v>
      </c>
    </row>
    <row r="16" spans="1:36" ht="26.25" thickBot="1">
      <c r="A16" s="4">
        <v>11</v>
      </c>
      <c r="B16" s="5" t="s">
        <v>35</v>
      </c>
      <c r="C16" s="6">
        <v>4</v>
      </c>
      <c r="D16" s="6">
        <v>5</v>
      </c>
      <c r="E16" s="6">
        <v>5</v>
      </c>
      <c r="F16" s="6">
        <v>5</v>
      </c>
      <c r="G16" s="6">
        <v>4</v>
      </c>
      <c r="H16" s="6">
        <v>4</v>
      </c>
      <c r="I16" s="6">
        <v>4</v>
      </c>
      <c r="J16" s="6">
        <v>5</v>
      </c>
      <c r="K16" s="6">
        <v>5</v>
      </c>
      <c r="L16" s="6">
        <v>4</v>
      </c>
      <c r="M16" s="14">
        <v>5</v>
      </c>
      <c r="N16" s="14">
        <v>3</v>
      </c>
      <c r="O16" s="14">
        <v>5</v>
      </c>
      <c r="P16" s="14">
        <v>4</v>
      </c>
      <c r="Q16" s="14">
        <v>4</v>
      </c>
      <c r="R16" s="14">
        <v>5</v>
      </c>
      <c r="S16" s="14">
        <v>4</v>
      </c>
      <c r="T16" s="14">
        <v>5</v>
      </c>
      <c r="U16" s="14">
        <v>5</v>
      </c>
      <c r="V16" s="14">
        <v>5</v>
      </c>
      <c r="W16" s="14">
        <v>4</v>
      </c>
      <c r="X16" s="14">
        <v>5</v>
      </c>
      <c r="Y16" s="14">
        <v>4</v>
      </c>
      <c r="Z16" s="14">
        <v>4</v>
      </c>
      <c r="AA16" s="14">
        <v>4</v>
      </c>
      <c r="AB16" s="14">
        <v>5</v>
      </c>
      <c r="AC16" s="14">
        <v>4</v>
      </c>
      <c r="AD16" s="14">
        <v>4</v>
      </c>
      <c r="AE16" s="14">
        <v>5</v>
      </c>
      <c r="AF16" s="14">
        <v>5</v>
      </c>
      <c r="AG16" s="7">
        <f t="shared" si="0"/>
        <v>4.5</v>
      </c>
      <c r="AJ16">
        <f>SUM(OPD!AH4)</f>
        <v>0</v>
      </c>
    </row>
    <row r="17" spans="1:33" ht="26.25" thickBot="1">
      <c r="A17" s="4">
        <v>12</v>
      </c>
      <c r="B17" s="5" t="s">
        <v>36</v>
      </c>
      <c r="C17" s="6">
        <v>4</v>
      </c>
      <c r="D17" s="6">
        <v>5</v>
      </c>
      <c r="E17" s="6">
        <v>5</v>
      </c>
      <c r="F17" s="6">
        <v>5</v>
      </c>
      <c r="G17" s="6">
        <v>4</v>
      </c>
      <c r="H17" s="6">
        <v>4</v>
      </c>
      <c r="I17" s="6">
        <v>4</v>
      </c>
      <c r="J17" s="6">
        <v>5</v>
      </c>
      <c r="K17" s="6">
        <v>5</v>
      </c>
      <c r="L17" s="6">
        <v>4</v>
      </c>
      <c r="M17" s="14">
        <v>5</v>
      </c>
      <c r="N17" s="14">
        <v>3</v>
      </c>
      <c r="O17" s="14">
        <v>5</v>
      </c>
      <c r="P17" s="14">
        <v>4</v>
      </c>
      <c r="Q17" s="14">
        <v>4</v>
      </c>
      <c r="R17" s="14">
        <v>5</v>
      </c>
      <c r="S17" s="14">
        <v>4</v>
      </c>
      <c r="T17" s="14">
        <v>5</v>
      </c>
      <c r="U17" s="14">
        <v>5</v>
      </c>
      <c r="V17" s="14">
        <v>5</v>
      </c>
      <c r="W17" s="14">
        <v>4</v>
      </c>
      <c r="X17" s="14">
        <v>5</v>
      </c>
      <c r="Y17" s="14">
        <v>4</v>
      </c>
      <c r="Z17" s="14">
        <v>4</v>
      </c>
      <c r="AA17" s="14">
        <v>4</v>
      </c>
      <c r="AB17" s="14">
        <v>5</v>
      </c>
      <c r="AC17" s="14">
        <v>3</v>
      </c>
      <c r="AD17" s="14">
        <v>4</v>
      </c>
      <c r="AE17" s="14">
        <v>5</v>
      </c>
      <c r="AF17" s="14">
        <v>5</v>
      </c>
      <c r="AG17" s="7">
        <f t="shared" si="0"/>
        <v>4.5</v>
      </c>
    </row>
    <row r="18" spans="1:33" ht="26.25" thickBot="1">
      <c r="A18" s="4">
        <v>13</v>
      </c>
      <c r="B18" s="5" t="s">
        <v>37</v>
      </c>
      <c r="C18" s="6">
        <v>4</v>
      </c>
      <c r="D18" s="6">
        <v>5</v>
      </c>
      <c r="E18" s="6">
        <v>5</v>
      </c>
      <c r="F18" s="6">
        <v>5</v>
      </c>
      <c r="G18" s="6">
        <v>4</v>
      </c>
      <c r="H18" s="6">
        <v>4</v>
      </c>
      <c r="I18" s="6">
        <v>4</v>
      </c>
      <c r="J18" s="6">
        <v>5</v>
      </c>
      <c r="K18" s="6">
        <v>5</v>
      </c>
      <c r="L18" s="6">
        <v>4</v>
      </c>
      <c r="M18" s="14">
        <v>5</v>
      </c>
      <c r="N18" s="14">
        <v>3</v>
      </c>
      <c r="O18" s="14">
        <v>5</v>
      </c>
      <c r="P18" s="14">
        <v>4</v>
      </c>
      <c r="Q18" s="14">
        <v>4</v>
      </c>
      <c r="R18" s="14">
        <v>5</v>
      </c>
      <c r="S18" s="14">
        <v>4</v>
      </c>
      <c r="T18" s="14">
        <v>5</v>
      </c>
      <c r="U18" s="14">
        <v>5</v>
      </c>
      <c r="V18" s="14">
        <v>5</v>
      </c>
      <c r="W18" s="14">
        <v>4</v>
      </c>
      <c r="X18" s="14">
        <v>5</v>
      </c>
      <c r="Y18" s="14">
        <v>4</v>
      </c>
      <c r="Z18" s="14">
        <v>4</v>
      </c>
      <c r="AA18" s="14">
        <v>4</v>
      </c>
      <c r="AB18" s="14">
        <v>5</v>
      </c>
      <c r="AC18" s="14">
        <v>4</v>
      </c>
      <c r="AD18" s="14">
        <v>4</v>
      </c>
      <c r="AE18" s="14">
        <v>5</v>
      </c>
      <c r="AF18" s="14">
        <v>5</v>
      </c>
      <c r="AG18" s="7">
        <f t="shared" si="0"/>
        <v>4.5</v>
      </c>
    </row>
    <row r="19" spans="1:33" ht="15.75" thickBot="1">
      <c r="A19" s="4">
        <v>14</v>
      </c>
      <c r="B19" s="5" t="s">
        <v>38</v>
      </c>
      <c r="C19" s="6">
        <v>4</v>
      </c>
      <c r="D19" s="6">
        <v>5</v>
      </c>
      <c r="E19" s="6">
        <v>5</v>
      </c>
      <c r="F19" s="6">
        <v>5</v>
      </c>
      <c r="G19" s="6">
        <v>4</v>
      </c>
      <c r="H19" s="6">
        <v>4</v>
      </c>
      <c r="I19" s="6">
        <v>4</v>
      </c>
      <c r="J19" s="6">
        <v>5</v>
      </c>
      <c r="K19" s="6">
        <v>5</v>
      </c>
      <c r="L19" s="6">
        <v>5</v>
      </c>
      <c r="M19" s="14">
        <v>5</v>
      </c>
      <c r="N19" s="14">
        <v>3</v>
      </c>
      <c r="O19" s="14">
        <v>5</v>
      </c>
      <c r="P19" s="14">
        <v>4</v>
      </c>
      <c r="Q19" s="14">
        <v>4</v>
      </c>
      <c r="R19" s="14">
        <v>5</v>
      </c>
      <c r="S19" s="14">
        <v>4</v>
      </c>
      <c r="T19" s="14">
        <v>5</v>
      </c>
      <c r="U19" s="14">
        <v>5</v>
      </c>
      <c r="V19" s="14">
        <v>5</v>
      </c>
      <c r="W19" s="14">
        <v>4</v>
      </c>
      <c r="X19" s="14">
        <v>5</v>
      </c>
      <c r="Y19" s="14">
        <v>4</v>
      </c>
      <c r="Z19" s="14">
        <v>4</v>
      </c>
      <c r="AA19" s="14">
        <v>4</v>
      </c>
      <c r="AB19" s="14">
        <v>5</v>
      </c>
      <c r="AC19" s="14">
        <v>4</v>
      </c>
      <c r="AD19" s="14">
        <v>4</v>
      </c>
      <c r="AE19" s="14">
        <v>5</v>
      </c>
      <c r="AF19" s="14">
        <v>5</v>
      </c>
      <c r="AG19" s="7">
        <f t="shared" si="0"/>
        <v>4.6</v>
      </c>
    </row>
    <row r="20" spans="1:33" ht="26.25" thickBot="1">
      <c r="A20" s="4">
        <v>15</v>
      </c>
      <c r="B20" s="5" t="s">
        <v>39</v>
      </c>
      <c r="C20" s="6">
        <v>4</v>
      </c>
      <c r="D20" s="6">
        <v>5</v>
      </c>
      <c r="E20" s="6">
        <v>5</v>
      </c>
      <c r="F20" s="6">
        <v>5</v>
      </c>
      <c r="G20" s="6">
        <v>4</v>
      </c>
      <c r="H20" s="6">
        <v>4</v>
      </c>
      <c r="I20" s="6">
        <v>4</v>
      </c>
      <c r="J20" s="6">
        <v>5</v>
      </c>
      <c r="K20" s="6">
        <v>5</v>
      </c>
      <c r="L20" s="6">
        <v>5</v>
      </c>
      <c r="M20" s="14">
        <v>5</v>
      </c>
      <c r="N20" s="14">
        <v>3</v>
      </c>
      <c r="O20" s="14">
        <v>5</v>
      </c>
      <c r="P20" s="14">
        <v>4</v>
      </c>
      <c r="Q20" s="14">
        <v>4</v>
      </c>
      <c r="R20" s="14">
        <v>5</v>
      </c>
      <c r="S20" s="14">
        <v>4</v>
      </c>
      <c r="T20" s="14">
        <v>5</v>
      </c>
      <c r="U20" s="14">
        <v>5</v>
      </c>
      <c r="V20" s="14">
        <v>5</v>
      </c>
      <c r="W20" s="14">
        <v>5</v>
      </c>
      <c r="X20" s="14">
        <v>5</v>
      </c>
      <c r="Y20" s="14">
        <v>4</v>
      </c>
      <c r="Z20" s="14">
        <v>4</v>
      </c>
      <c r="AA20" s="14">
        <v>4</v>
      </c>
      <c r="AB20" s="14">
        <v>5</v>
      </c>
      <c r="AC20" s="14">
        <v>4</v>
      </c>
      <c r="AD20" s="14">
        <v>4</v>
      </c>
      <c r="AE20" s="14">
        <v>5</v>
      </c>
      <c r="AF20" s="14">
        <v>5</v>
      </c>
      <c r="AG20" s="7">
        <f t="shared" si="0"/>
        <v>4.6</v>
      </c>
    </row>
    <row r="21" spans="1:33" ht="26.25" thickBot="1">
      <c r="A21" s="4">
        <v>16</v>
      </c>
      <c r="B21" s="5" t="s">
        <v>40</v>
      </c>
      <c r="C21" s="6">
        <v>4</v>
      </c>
      <c r="D21" s="6">
        <v>5</v>
      </c>
      <c r="E21" s="6">
        <v>5</v>
      </c>
      <c r="F21" s="6">
        <v>5</v>
      </c>
      <c r="G21" s="6">
        <v>4</v>
      </c>
      <c r="H21" s="6">
        <v>4</v>
      </c>
      <c r="I21" s="6">
        <v>4</v>
      </c>
      <c r="J21" s="6">
        <v>5</v>
      </c>
      <c r="K21" s="6">
        <v>5</v>
      </c>
      <c r="L21" s="6">
        <v>5</v>
      </c>
      <c r="M21" s="14">
        <v>5</v>
      </c>
      <c r="N21" s="14">
        <v>3</v>
      </c>
      <c r="O21" s="14">
        <v>5</v>
      </c>
      <c r="P21" s="14">
        <v>4</v>
      </c>
      <c r="Q21" s="14">
        <v>4</v>
      </c>
      <c r="R21" s="14">
        <v>5</v>
      </c>
      <c r="S21" s="14">
        <v>4</v>
      </c>
      <c r="T21" s="14">
        <v>5</v>
      </c>
      <c r="U21" s="14">
        <v>5</v>
      </c>
      <c r="V21" s="14">
        <v>5</v>
      </c>
      <c r="W21" s="14">
        <v>5</v>
      </c>
      <c r="X21" s="14">
        <v>5</v>
      </c>
      <c r="Y21" s="14">
        <v>4</v>
      </c>
      <c r="Z21" s="14">
        <v>4</v>
      </c>
      <c r="AA21" s="14">
        <v>4</v>
      </c>
      <c r="AB21" s="14">
        <v>5</v>
      </c>
      <c r="AC21" s="14">
        <v>4</v>
      </c>
      <c r="AD21" s="14">
        <v>4</v>
      </c>
      <c r="AE21" s="14">
        <v>5</v>
      </c>
      <c r="AF21" s="14">
        <v>5</v>
      </c>
      <c r="AG21" s="7">
        <f t="shared" si="0"/>
        <v>4.6</v>
      </c>
    </row>
    <row r="22" spans="1:33" ht="15.75" thickBot="1">
      <c r="A22" s="4">
        <v>17</v>
      </c>
      <c r="B22" s="5" t="s">
        <v>41</v>
      </c>
      <c r="C22" s="6">
        <v>4</v>
      </c>
      <c r="D22" s="6">
        <v>5</v>
      </c>
      <c r="E22" s="6">
        <v>5</v>
      </c>
      <c r="F22" s="6">
        <v>5</v>
      </c>
      <c r="G22" s="6">
        <v>4</v>
      </c>
      <c r="H22" s="6">
        <v>4</v>
      </c>
      <c r="I22" s="6">
        <v>4</v>
      </c>
      <c r="J22" s="6">
        <v>5</v>
      </c>
      <c r="K22" s="6">
        <v>5</v>
      </c>
      <c r="L22" s="6">
        <v>5</v>
      </c>
      <c r="M22" s="14">
        <v>5</v>
      </c>
      <c r="N22" s="14">
        <v>3</v>
      </c>
      <c r="O22" s="14">
        <v>5</v>
      </c>
      <c r="P22" s="14">
        <v>4</v>
      </c>
      <c r="Q22" s="14">
        <v>4</v>
      </c>
      <c r="R22" s="14">
        <v>5</v>
      </c>
      <c r="S22" s="14">
        <v>4</v>
      </c>
      <c r="T22" s="14">
        <v>5</v>
      </c>
      <c r="U22" s="14">
        <v>5</v>
      </c>
      <c r="V22" s="14">
        <v>5</v>
      </c>
      <c r="W22" s="14">
        <v>5</v>
      </c>
      <c r="X22" s="14">
        <v>5</v>
      </c>
      <c r="Y22" s="14">
        <v>4</v>
      </c>
      <c r="Z22" s="14">
        <v>4</v>
      </c>
      <c r="AA22" s="14">
        <v>4</v>
      </c>
      <c r="AB22" s="14">
        <v>5</v>
      </c>
      <c r="AC22" s="14">
        <v>4</v>
      </c>
      <c r="AD22" s="14">
        <v>4</v>
      </c>
      <c r="AE22" s="14">
        <v>5</v>
      </c>
      <c r="AF22" s="14">
        <v>5</v>
      </c>
      <c r="AG22" s="7">
        <f t="shared" si="0"/>
        <v>4.6</v>
      </c>
    </row>
    <row r="23" spans="1:33" ht="26.25" thickBot="1">
      <c r="A23" s="4">
        <v>18</v>
      </c>
      <c r="B23" s="5" t="s">
        <v>42</v>
      </c>
      <c r="C23" s="6">
        <v>4</v>
      </c>
      <c r="D23" s="6">
        <v>5</v>
      </c>
      <c r="E23" s="6">
        <v>5</v>
      </c>
      <c r="F23" s="6">
        <v>5</v>
      </c>
      <c r="G23" s="6">
        <v>4</v>
      </c>
      <c r="H23" s="6">
        <v>4</v>
      </c>
      <c r="I23" s="6">
        <v>4</v>
      </c>
      <c r="J23" s="6">
        <v>5</v>
      </c>
      <c r="K23" s="6">
        <v>5</v>
      </c>
      <c r="L23" s="6">
        <v>5</v>
      </c>
      <c r="M23" s="14">
        <v>5</v>
      </c>
      <c r="N23" s="14">
        <v>3</v>
      </c>
      <c r="O23" s="14">
        <v>5</v>
      </c>
      <c r="P23" s="14">
        <v>4</v>
      </c>
      <c r="Q23" s="14">
        <v>4</v>
      </c>
      <c r="R23" s="14">
        <v>5</v>
      </c>
      <c r="S23" s="14">
        <v>4</v>
      </c>
      <c r="T23" s="14">
        <v>5</v>
      </c>
      <c r="U23" s="14">
        <v>5</v>
      </c>
      <c r="V23" s="14">
        <v>5</v>
      </c>
      <c r="W23" s="14">
        <v>4</v>
      </c>
      <c r="X23" s="14">
        <v>5</v>
      </c>
      <c r="Y23" s="14">
        <v>4</v>
      </c>
      <c r="Z23" s="14">
        <v>4</v>
      </c>
      <c r="AA23" s="14">
        <v>4</v>
      </c>
      <c r="AB23" s="14">
        <v>5</v>
      </c>
      <c r="AC23" s="14">
        <v>4</v>
      </c>
      <c r="AD23" s="14">
        <v>5</v>
      </c>
      <c r="AE23" s="14">
        <v>5</v>
      </c>
      <c r="AF23" s="14">
        <v>5</v>
      </c>
      <c r="AG23" s="7">
        <f t="shared" si="0"/>
        <v>4.6</v>
      </c>
    </row>
    <row r="24" spans="1:33" ht="15.75" thickBot="1">
      <c r="A24" s="4">
        <v>19</v>
      </c>
      <c r="B24" s="5" t="s">
        <v>43</v>
      </c>
      <c r="C24" s="6">
        <v>4</v>
      </c>
      <c r="D24" s="6">
        <v>5</v>
      </c>
      <c r="E24" s="6">
        <v>5</v>
      </c>
      <c r="F24" s="6">
        <v>5</v>
      </c>
      <c r="G24" s="6">
        <v>4</v>
      </c>
      <c r="H24" s="6">
        <v>4</v>
      </c>
      <c r="I24" s="6">
        <v>4</v>
      </c>
      <c r="J24" s="6">
        <v>5</v>
      </c>
      <c r="K24" s="6">
        <v>5</v>
      </c>
      <c r="L24" s="6">
        <v>5</v>
      </c>
      <c r="M24" s="14">
        <v>5</v>
      </c>
      <c r="N24" s="14">
        <v>3</v>
      </c>
      <c r="O24" s="14">
        <v>5</v>
      </c>
      <c r="P24" s="14">
        <v>4</v>
      </c>
      <c r="Q24" s="14">
        <v>4</v>
      </c>
      <c r="R24" s="14">
        <v>5</v>
      </c>
      <c r="S24" s="14">
        <v>4</v>
      </c>
      <c r="T24" s="14">
        <v>5</v>
      </c>
      <c r="U24" s="14">
        <v>5</v>
      </c>
      <c r="V24" s="14">
        <v>5</v>
      </c>
      <c r="W24" s="14">
        <v>4</v>
      </c>
      <c r="X24" s="14">
        <v>5</v>
      </c>
      <c r="Y24" s="14">
        <v>4</v>
      </c>
      <c r="Z24" s="14">
        <v>4</v>
      </c>
      <c r="AA24" s="14">
        <v>4</v>
      </c>
      <c r="AB24" s="14">
        <v>5</v>
      </c>
      <c r="AC24" s="14">
        <v>4</v>
      </c>
      <c r="AD24" s="14">
        <v>5</v>
      </c>
      <c r="AE24" s="14">
        <v>5</v>
      </c>
      <c r="AF24" s="14">
        <v>5</v>
      </c>
      <c r="AG24" s="7">
        <f t="shared" si="0"/>
        <v>4.6</v>
      </c>
    </row>
    <row r="25" spans="1:33" ht="26.25" thickBot="1">
      <c r="A25" s="4">
        <v>20</v>
      </c>
      <c r="B25" s="5" t="s">
        <v>44</v>
      </c>
      <c r="C25" s="6">
        <v>4</v>
      </c>
      <c r="D25" s="6">
        <v>5</v>
      </c>
      <c r="E25" s="6">
        <v>5</v>
      </c>
      <c r="F25" s="6">
        <v>5</v>
      </c>
      <c r="G25" s="6">
        <v>4</v>
      </c>
      <c r="H25" s="6">
        <v>4</v>
      </c>
      <c r="I25" s="6">
        <v>4</v>
      </c>
      <c r="J25" s="6">
        <v>5</v>
      </c>
      <c r="K25" s="6">
        <v>5</v>
      </c>
      <c r="L25" s="6">
        <v>5</v>
      </c>
      <c r="M25" s="14">
        <v>5</v>
      </c>
      <c r="N25" s="14">
        <v>3</v>
      </c>
      <c r="O25" s="14">
        <v>5</v>
      </c>
      <c r="P25" s="14">
        <v>4</v>
      </c>
      <c r="Q25" s="14">
        <v>4</v>
      </c>
      <c r="R25" s="14">
        <v>5</v>
      </c>
      <c r="S25" s="14">
        <v>4</v>
      </c>
      <c r="T25" s="14">
        <v>5</v>
      </c>
      <c r="U25" s="14">
        <v>5</v>
      </c>
      <c r="V25" s="14">
        <v>5</v>
      </c>
      <c r="W25" s="14">
        <v>4</v>
      </c>
      <c r="X25" s="14">
        <v>5</v>
      </c>
      <c r="Y25" s="14">
        <v>4</v>
      </c>
      <c r="Z25" s="14">
        <v>4</v>
      </c>
      <c r="AA25" s="14">
        <v>4</v>
      </c>
      <c r="AB25" s="14">
        <v>5</v>
      </c>
      <c r="AC25" s="14">
        <v>4</v>
      </c>
      <c r="AD25" s="14">
        <v>5</v>
      </c>
      <c r="AE25" s="14">
        <v>5</v>
      </c>
      <c r="AF25" s="14">
        <v>5</v>
      </c>
      <c r="AG25" s="7">
        <f t="shared" si="0"/>
        <v>4.6</v>
      </c>
    </row>
    <row r="26" spans="1:33" ht="15.75" thickBot="1">
      <c r="A26" s="23" t="s">
        <v>45</v>
      </c>
      <c r="B26" s="24"/>
      <c r="C26" s="8">
        <f>SUM(C6:C25)/20</f>
        <v>3.9</v>
      </c>
      <c r="D26" s="8">
        <f aca="true" t="shared" si="1" ref="D26:AF26">SUM(D6:D25)/20</f>
        <v>5</v>
      </c>
      <c r="E26" s="8">
        <f t="shared" si="1"/>
        <v>4.6</v>
      </c>
      <c r="F26" s="8">
        <f t="shared" si="1"/>
        <v>4.65</v>
      </c>
      <c r="G26" s="8">
        <f t="shared" si="1"/>
        <v>4</v>
      </c>
      <c r="H26" s="8">
        <f t="shared" si="1"/>
        <v>3.95</v>
      </c>
      <c r="I26" s="8">
        <f t="shared" si="1"/>
        <v>4</v>
      </c>
      <c r="J26" s="8">
        <f t="shared" si="1"/>
        <v>5</v>
      </c>
      <c r="K26" s="8">
        <f t="shared" si="1"/>
        <v>5</v>
      </c>
      <c r="L26" s="8">
        <f t="shared" si="1"/>
        <v>4.15</v>
      </c>
      <c r="M26" s="8">
        <f t="shared" si="1"/>
        <v>4.9</v>
      </c>
      <c r="N26" s="8">
        <f t="shared" si="1"/>
        <v>4.5</v>
      </c>
      <c r="O26" s="8">
        <f t="shared" si="1"/>
        <v>4.95</v>
      </c>
      <c r="P26" s="8">
        <f t="shared" si="1"/>
        <v>4</v>
      </c>
      <c r="Q26" s="8">
        <f t="shared" si="1"/>
        <v>3.95</v>
      </c>
      <c r="R26" s="8">
        <f t="shared" si="1"/>
        <v>4.5</v>
      </c>
      <c r="S26" s="8">
        <f t="shared" si="1"/>
        <v>4</v>
      </c>
      <c r="T26" s="8">
        <f t="shared" si="1"/>
        <v>4.85</v>
      </c>
      <c r="U26" s="8">
        <f t="shared" si="1"/>
        <v>5</v>
      </c>
      <c r="V26" s="8">
        <f t="shared" si="1"/>
        <v>4.75</v>
      </c>
      <c r="W26" s="8">
        <f t="shared" si="1"/>
        <v>4.15</v>
      </c>
      <c r="X26" s="8">
        <f t="shared" si="1"/>
        <v>5</v>
      </c>
      <c r="Y26" s="8">
        <f t="shared" si="1"/>
        <v>4</v>
      </c>
      <c r="Z26" s="8">
        <f t="shared" si="1"/>
        <v>4</v>
      </c>
      <c r="AA26" s="8">
        <f t="shared" si="1"/>
        <v>4</v>
      </c>
      <c r="AB26" s="8">
        <f t="shared" si="1"/>
        <v>4.65</v>
      </c>
      <c r="AC26" s="8">
        <f t="shared" si="1"/>
        <v>3.75</v>
      </c>
      <c r="AD26" s="8">
        <f t="shared" si="1"/>
        <v>4</v>
      </c>
      <c r="AE26" s="8">
        <f t="shared" si="1"/>
        <v>5</v>
      </c>
      <c r="AF26" s="8">
        <f t="shared" si="1"/>
        <v>4.7</v>
      </c>
      <c r="AG26" s="8">
        <f>C27</f>
        <v>4.424999999999999</v>
      </c>
    </row>
    <row r="27" ht="12.75">
      <c r="C27" s="12">
        <f>SUM(C26:L26)/10</f>
        <v>4.424999999999999</v>
      </c>
    </row>
  </sheetData>
  <sheetProtection/>
  <mergeCells count="4">
    <mergeCell ref="A3:AG4"/>
    <mergeCell ref="A26:B26"/>
    <mergeCell ref="B1:T1"/>
    <mergeCell ref="C2:AG2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C1">
      <selection activeCell="O8" sqref="O8"/>
    </sheetView>
  </sheetViews>
  <sheetFormatPr defaultColWidth="9.140625" defaultRowHeight="12.75"/>
  <cols>
    <col min="2" max="2" width="49.00390625" style="0" customWidth="1"/>
    <col min="13" max="13" width="13.421875" style="0" customWidth="1"/>
    <col min="14" max="14" width="9.140625" style="0" customWidth="1"/>
  </cols>
  <sheetData>
    <row r="1" spans="1:13" ht="25.5" customHeight="1" thickBot="1">
      <c r="A1" s="26" t="s">
        <v>71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ht="25.5" customHeight="1" thickBot="1">
      <c r="A2" s="28" t="s">
        <v>72</v>
      </c>
      <c r="B2" s="28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ht="12.75" customHeight="1">
      <c r="A3" s="17" t="s">
        <v>46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9"/>
    </row>
    <row r="4" spans="1:13" ht="12.75" customHeight="1">
      <c r="A4" s="20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2"/>
    </row>
    <row r="5" spans="1:13" ht="31.5" customHeight="1" thickBot="1">
      <c r="A5" s="2" t="s">
        <v>22</v>
      </c>
      <c r="B5" s="3" t="s">
        <v>23</v>
      </c>
      <c r="C5" s="3" t="s">
        <v>24</v>
      </c>
      <c r="D5" s="3" t="s">
        <v>12</v>
      </c>
      <c r="E5" s="3" t="s">
        <v>13</v>
      </c>
      <c r="F5" s="3" t="s">
        <v>14</v>
      </c>
      <c r="G5" s="3" t="s">
        <v>15</v>
      </c>
      <c r="H5" s="3" t="s">
        <v>16</v>
      </c>
      <c r="I5" s="3" t="s">
        <v>17</v>
      </c>
      <c r="J5" s="3" t="s">
        <v>18</v>
      </c>
      <c r="K5" s="3" t="s">
        <v>19</v>
      </c>
      <c r="L5" s="3" t="s">
        <v>20</v>
      </c>
      <c r="M5" s="10" t="s">
        <v>47</v>
      </c>
    </row>
    <row r="6" spans="1:14" ht="26.25" thickBot="1">
      <c r="A6" s="4">
        <v>1</v>
      </c>
      <c r="B6" s="5" t="s">
        <v>25</v>
      </c>
      <c r="C6" s="6">
        <v>5</v>
      </c>
      <c r="D6" s="6">
        <v>1</v>
      </c>
      <c r="E6" s="6">
        <v>3</v>
      </c>
      <c r="F6" s="6">
        <v>4</v>
      </c>
      <c r="G6" s="6">
        <v>3</v>
      </c>
      <c r="H6" s="6">
        <v>4</v>
      </c>
      <c r="I6" s="6">
        <v>4</v>
      </c>
      <c r="J6" s="6">
        <v>4</v>
      </c>
      <c r="K6" s="6">
        <v>3</v>
      </c>
      <c r="L6" s="6">
        <v>3</v>
      </c>
      <c r="M6" s="7">
        <f>SUM(C6:L6)*100/50</f>
        <v>68</v>
      </c>
      <c r="N6" s="12">
        <f>SUM(M6:M25)/20</f>
        <v>77.3</v>
      </c>
    </row>
    <row r="7" spans="1:13" ht="15.75" thickBot="1">
      <c r="A7" s="4">
        <v>2</v>
      </c>
      <c r="B7" s="5" t="s">
        <v>26</v>
      </c>
      <c r="C7" s="6">
        <v>2</v>
      </c>
      <c r="D7" s="6">
        <v>2</v>
      </c>
      <c r="E7" s="6">
        <v>2</v>
      </c>
      <c r="F7" s="6">
        <v>2</v>
      </c>
      <c r="G7" s="6">
        <v>3</v>
      </c>
      <c r="H7" s="6">
        <v>2</v>
      </c>
      <c r="I7" s="6">
        <v>2</v>
      </c>
      <c r="J7" s="6">
        <v>2</v>
      </c>
      <c r="K7" s="6">
        <v>2</v>
      </c>
      <c r="L7" s="6">
        <v>2</v>
      </c>
      <c r="M7" s="7">
        <f aca="true" t="shared" si="0" ref="M7:M25">SUM(C7:L7)*100/50</f>
        <v>42</v>
      </c>
    </row>
    <row r="8" spans="1:13" ht="26.25" thickBot="1">
      <c r="A8" s="4">
        <v>3</v>
      </c>
      <c r="B8" s="5" t="s">
        <v>27</v>
      </c>
      <c r="C8" s="6">
        <v>4</v>
      </c>
      <c r="D8" s="6">
        <v>1</v>
      </c>
      <c r="E8" s="6">
        <v>2</v>
      </c>
      <c r="F8" s="6">
        <v>1</v>
      </c>
      <c r="G8" s="6">
        <v>1</v>
      </c>
      <c r="H8" s="6">
        <v>2</v>
      </c>
      <c r="I8" s="6">
        <v>3</v>
      </c>
      <c r="J8" s="6">
        <v>3</v>
      </c>
      <c r="K8" s="6">
        <v>4</v>
      </c>
      <c r="L8" s="6">
        <v>2</v>
      </c>
      <c r="M8" s="7">
        <f t="shared" si="0"/>
        <v>46</v>
      </c>
    </row>
    <row r="9" spans="1:13" ht="15.75" thickBot="1">
      <c r="A9" s="4">
        <v>4</v>
      </c>
      <c r="B9" s="5" t="s">
        <v>28</v>
      </c>
      <c r="C9" s="6">
        <v>3</v>
      </c>
      <c r="D9" s="6">
        <v>3</v>
      </c>
      <c r="E9" s="6">
        <v>4</v>
      </c>
      <c r="F9" s="6">
        <v>3</v>
      </c>
      <c r="G9" s="6">
        <v>2</v>
      </c>
      <c r="H9" s="6">
        <v>3</v>
      </c>
      <c r="I9" s="6">
        <v>3</v>
      </c>
      <c r="J9" s="6">
        <v>5</v>
      </c>
      <c r="K9" s="6">
        <v>4</v>
      </c>
      <c r="L9" s="6">
        <v>3</v>
      </c>
      <c r="M9" s="7">
        <f t="shared" si="0"/>
        <v>66</v>
      </c>
    </row>
    <row r="10" spans="1:13" ht="15.75" thickBot="1">
      <c r="A10" s="4">
        <v>5</v>
      </c>
      <c r="B10" s="5" t="s">
        <v>29</v>
      </c>
      <c r="C10" s="6">
        <v>5</v>
      </c>
      <c r="D10" s="6">
        <v>4</v>
      </c>
      <c r="E10" s="6">
        <v>5</v>
      </c>
      <c r="F10" s="6">
        <v>4</v>
      </c>
      <c r="G10" s="6">
        <v>5</v>
      </c>
      <c r="H10" s="6">
        <v>4</v>
      </c>
      <c r="I10" s="6">
        <v>4</v>
      </c>
      <c r="J10" s="6">
        <v>5</v>
      </c>
      <c r="K10" s="6">
        <v>4</v>
      </c>
      <c r="L10" s="6">
        <v>4</v>
      </c>
      <c r="M10" s="7">
        <f t="shared" si="0"/>
        <v>88</v>
      </c>
    </row>
    <row r="11" spans="1:13" ht="15.75" thickBot="1">
      <c r="A11" s="4">
        <v>6</v>
      </c>
      <c r="B11" s="5" t="s">
        <v>30</v>
      </c>
      <c r="C11" s="6">
        <v>3</v>
      </c>
      <c r="D11" s="6">
        <v>4</v>
      </c>
      <c r="E11" s="6">
        <v>4</v>
      </c>
      <c r="F11" s="6">
        <v>5</v>
      </c>
      <c r="G11" s="6">
        <v>4</v>
      </c>
      <c r="H11" s="6">
        <v>3</v>
      </c>
      <c r="I11" s="6">
        <v>4</v>
      </c>
      <c r="J11" s="6">
        <v>5</v>
      </c>
      <c r="K11" s="6">
        <v>4</v>
      </c>
      <c r="L11" s="6">
        <v>4</v>
      </c>
      <c r="M11" s="7">
        <f t="shared" si="0"/>
        <v>80</v>
      </c>
    </row>
    <row r="12" spans="1:13" ht="15.75" thickBot="1">
      <c r="A12" s="4">
        <v>7</v>
      </c>
      <c r="B12" s="5" t="s">
        <v>31</v>
      </c>
      <c r="C12" s="6">
        <v>4</v>
      </c>
      <c r="D12" s="6">
        <v>2</v>
      </c>
      <c r="E12" s="6">
        <v>4</v>
      </c>
      <c r="F12" s="6">
        <v>4</v>
      </c>
      <c r="G12" s="6">
        <v>4</v>
      </c>
      <c r="H12" s="6">
        <v>4</v>
      </c>
      <c r="I12" s="6">
        <v>4</v>
      </c>
      <c r="J12" s="6">
        <v>5</v>
      </c>
      <c r="K12" s="6">
        <v>4</v>
      </c>
      <c r="L12" s="6">
        <v>4</v>
      </c>
      <c r="M12" s="7">
        <f t="shared" si="0"/>
        <v>78</v>
      </c>
    </row>
    <row r="13" spans="1:13" ht="15.75" thickBot="1">
      <c r="A13" s="4">
        <v>8</v>
      </c>
      <c r="B13" s="5" t="s">
        <v>32</v>
      </c>
      <c r="C13" s="6">
        <v>4</v>
      </c>
      <c r="D13" s="6">
        <v>4</v>
      </c>
      <c r="E13" s="6">
        <v>3</v>
      </c>
      <c r="F13" s="6">
        <v>4</v>
      </c>
      <c r="G13" s="6">
        <v>4</v>
      </c>
      <c r="H13" s="6">
        <v>4</v>
      </c>
      <c r="I13" s="6">
        <v>5</v>
      </c>
      <c r="J13" s="6">
        <v>3</v>
      </c>
      <c r="K13" s="6">
        <v>5</v>
      </c>
      <c r="L13" s="6">
        <v>4</v>
      </c>
      <c r="M13" s="7">
        <f t="shared" si="0"/>
        <v>80</v>
      </c>
    </row>
    <row r="14" spans="1:13" ht="15.75" thickBot="1">
      <c r="A14" s="4">
        <v>9</v>
      </c>
      <c r="B14" s="5" t="s">
        <v>33</v>
      </c>
      <c r="C14" s="6">
        <v>5</v>
      </c>
      <c r="D14" s="6">
        <v>5</v>
      </c>
      <c r="E14" s="6">
        <v>4</v>
      </c>
      <c r="F14" s="6">
        <v>5</v>
      </c>
      <c r="G14" s="6">
        <v>5</v>
      </c>
      <c r="H14" s="6">
        <v>5</v>
      </c>
      <c r="I14" s="6">
        <v>5</v>
      </c>
      <c r="J14" s="6">
        <v>5</v>
      </c>
      <c r="K14" s="6">
        <v>5</v>
      </c>
      <c r="L14" s="6">
        <v>5</v>
      </c>
      <c r="M14" s="7">
        <f t="shared" si="0"/>
        <v>98</v>
      </c>
    </row>
    <row r="15" spans="1:13" ht="15.75" thickBot="1">
      <c r="A15" s="4">
        <v>10</v>
      </c>
      <c r="B15" s="5" t="s">
        <v>34</v>
      </c>
      <c r="C15" s="6">
        <v>4</v>
      </c>
      <c r="D15" s="6">
        <v>4</v>
      </c>
      <c r="E15" s="6">
        <v>5</v>
      </c>
      <c r="F15" s="6">
        <v>5</v>
      </c>
      <c r="G15" s="6">
        <v>5</v>
      </c>
      <c r="H15" s="6">
        <v>5</v>
      </c>
      <c r="I15" s="6">
        <v>5</v>
      </c>
      <c r="J15" s="6">
        <v>5</v>
      </c>
      <c r="K15" s="6">
        <v>5</v>
      </c>
      <c r="L15" s="6">
        <v>5</v>
      </c>
      <c r="M15" s="7">
        <f t="shared" si="0"/>
        <v>96</v>
      </c>
    </row>
    <row r="16" spans="1:13" ht="15.75" thickBot="1">
      <c r="A16" s="4">
        <v>11</v>
      </c>
      <c r="B16" s="5" t="s">
        <v>35</v>
      </c>
      <c r="C16" s="6">
        <v>5</v>
      </c>
      <c r="D16" s="6">
        <v>4</v>
      </c>
      <c r="E16" s="6">
        <v>5</v>
      </c>
      <c r="F16" s="6">
        <v>5</v>
      </c>
      <c r="G16" s="6">
        <v>5</v>
      </c>
      <c r="H16" s="6">
        <v>4</v>
      </c>
      <c r="I16" s="6">
        <v>3</v>
      </c>
      <c r="J16" s="6">
        <v>5</v>
      </c>
      <c r="K16" s="6">
        <v>5</v>
      </c>
      <c r="L16" s="6">
        <v>5</v>
      </c>
      <c r="M16" s="7">
        <f t="shared" si="0"/>
        <v>92</v>
      </c>
    </row>
    <row r="17" spans="1:13" ht="15.75" thickBot="1">
      <c r="A17" s="4">
        <v>12</v>
      </c>
      <c r="B17" s="5" t="s">
        <v>36</v>
      </c>
      <c r="C17" s="6">
        <v>4</v>
      </c>
      <c r="D17" s="6">
        <v>3</v>
      </c>
      <c r="E17" s="6">
        <v>3</v>
      </c>
      <c r="F17" s="6">
        <v>3</v>
      </c>
      <c r="G17" s="6">
        <v>4</v>
      </c>
      <c r="H17" s="6">
        <v>3</v>
      </c>
      <c r="I17" s="6">
        <v>4</v>
      </c>
      <c r="J17" s="6">
        <v>4</v>
      </c>
      <c r="K17" s="6">
        <v>4</v>
      </c>
      <c r="L17" s="6">
        <v>5</v>
      </c>
      <c r="M17" s="7">
        <f t="shared" si="0"/>
        <v>74</v>
      </c>
    </row>
    <row r="18" spans="1:13" ht="15.75" thickBot="1">
      <c r="A18" s="4">
        <v>13</v>
      </c>
      <c r="B18" s="5" t="s">
        <v>37</v>
      </c>
      <c r="C18" s="6">
        <v>4</v>
      </c>
      <c r="D18" s="6">
        <v>2</v>
      </c>
      <c r="E18" s="6">
        <v>4</v>
      </c>
      <c r="F18" s="6">
        <v>4</v>
      </c>
      <c r="G18" s="6">
        <v>4</v>
      </c>
      <c r="H18" s="6">
        <v>4</v>
      </c>
      <c r="I18" s="6">
        <v>4</v>
      </c>
      <c r="J18" s="6">
        <v>4</v>
      </c>
      <c r="K18" s="6">
        <v>4</v>
      </c>
      <c r="L18" s="6">
        <v>4</v>
      </c>
      <c r="M18" s="7">
        <f t="shared" si="0"/>
        <v>76</v>
      </c>
    </row>
    <row r="19" spans="1:13" ht="15.75" thickBot="1">
      <c r="A19" s="4">
        <v>14</v>
      </c>
      <c r="B19" s="5" t="s">
        <v>38</v>
      </c>
      <c r="C19" s="6">
        <v>4</v>
      </c>
      <c r="D19" s="6">
        <v>3</v>
      </c>
      <c r="E19" s="6">
        <v>4</v>
      </c>
      <c r="F19" s="6">
        <v>4</v>
      </c>
      <c r="G19" s="6">
        <v>4</v>
      </c>
      <c r="H19" s="6">
        <v>5</v>
      </c>
      <c r="I19" s="6">
        <v>4</v>
      </c>
      <c r="J19" s="6">
        <v>4</v>
      </c>
      <c r="K19" s="6">
        <v>4</v>
      </c>
      <c r="L19" s="6">
        <v>4</v>
      </c>
      <c r="M19" s="7">
        <f t="shared" si="0"/>
        <v>80</v>
      </c>
    </row>
    <row r="20" spans="1:13" ht="15.75" thickBot="1">
      <c r="A20" s="4">
        <v>15</v>
      </c>
      <c r="B20" s="5" t="s">
        <v>39</v>
      </c>
      <c r="C20" s="6">
        <v>4</v>
      </c>
      <c r="D20" s="6">
        <v>3</v>
      </c>
      <c r="E20" s="6">
        <v>4</v>
      </c>
      <c r="F20" s="6">
        <v>4</v>
      </c>
      <c r="G20" s="6">
        <v>4</v>
      </c>
      <c r="H20" s="6">
        <v>5</v>
      </c>
      <c r="I20" s="6">
        <v>5</v>
      </c>
      <c r="J20" s="6">
        <v>4</v>
      </c>
      <c r="K20" s="6">
        <v>4</v>
      </c>
      <c r="L20" s="6">
        <v>4</v>
      </c>
      <c r="M20" s="7">
        <f t="shared" si="0"/>
        <v>82</v>
      </c>
    </row>
    <row r="21" spans="1:13" ht="26.25" thickBot="1">
      <c r="A21" s="4">
        <v>16</v>
      </c>
      <c r="B21" s="5" t="s">
        <v>40</v>
      </c>
      <c r="C21" s="6">
        <v>3</v>
      </c>
      <c r="D21" s="6">
        <v>5</v>
      </c>
      <c r="E21" s="6">
        <v>4</v>
      </c>
      <c r="F21" s="6">
        <v>5</v>
      </c>
      <c r="G21" s="6">
        <v>3</v>
      </c>
      <c r="H21" s="6">
        <v>4</v>
      </c>
      <c r="I21" s="6">
        <v>5</v>
      </c>
      <c r="J21" s="6">
        <v>5</v>
      </c>
      <c r="K21" s="6">
        <v>5</v>
      </c>
      <c r="L21" s="6">
        <v>4</v>
      </c>
      <c r="M21" s="7">
        <f t="shared" si="0"/>
        <v>86</v>
      </c>
    </row>
    <row r="22" spans="1:13" ht="15.75" thickBot="1">
      <c r="A22" s="4">
        <v>17</v>
      </c>
      <c r="B22" s="5" t="s">
        <v>41</v>
      </c>
      <c r="C22" s="6">
        <v>3</v>
      </c>
      <c r="D22" s="6">
        <v>3</v>
      </c>
      <c r="E22" s="6">
        <v>4</v>
      </c>
      <c r="F22" s="6">
        <v>3</v>
      </c>
      <c r="G22" s="6">
        <v>4</v>
      </c>
      <c r="H22" s="6">
        <v>3</v>
      </c>
      <c r="I22" s="6">
        <v>4</v>
      </c>
      <c r="J22" s="6">
        <v>4</v>
      </c>
      <c r="K22" s="6">
        <v>4</v>
      </c>
      <c r="L22" s="6">
        <v>4</v>
      </c>
      <c r="M22" s="7">
        <f t="shared" si="0"/>
        <v>72</v>
      </c>
    </row>
    <row r="23" spans="1:13" ht="15.75" thickBot="1">
      <c r="A23" s="4">
        <v>18</v>
      </c>
      <c r="B23" s="5" t="s">
        <v>42</v>
      </c>
      <c r="C23" s="6">
        <v>3</v>
      </c>
      <c r="D23" s="6">
        <v>3</v>
      </c>
      <c r="E23" s="6">
        <v>5</v>
      </c>
      <c r="F23" s="6">
        <v>4</v>
      </c>
      <c r="G23" s="6">
        <v>4</v>
      </c>
      <c r="H23" s="6">
        <v>4</v>
      </c>
      <c r="I23" s="6">
        <v>4</v>
      </c>
      <c r="J23" s="6">
        <v>5</v>
      </c>
      <c r="K23" s="6">
        <v>4</v>
      </c>
      <c r="L23" s="6">
        <v>4</v>
      </c>
      <c r="M23" s="7">
        <f t="shared" si="0"/>
        <v>80</v>
      </c>
    </row>
    <row r="24" spans="1:13" ht="15.75" thickBot="1">
      <c r="A24" s="4">
        <v>19</v>
      </c>
      <c r="B24" s="5" t="s">
        <v>43</v>
      </c>
      <c r="C24" s="6">
        <v>3</v>
      </c>
      <c r="D24" s="6">
        <v>3</v>
      </c>
      <c r="E24" s="6">
        <v>3</v>
      </c>
      <c r="F24" s="6">
        <v>5</v>
      </c>
      <c r="G24" s="6">
        <v>4</v>
      </c>
      <c r="H24" s="6">
        <v>4</v>
      </c>
      <c r="I24" s="6">
        <v>5</v>
      </c>
      <c r="J24" s="6">
        <v>4</v>
      </c>
      <c r="K24" s="6">
        <v>4</v>
      </c>
      <c r="L24" s="6">
        <v>4</v>
      </c>
      <c r="M24" s="7">
        <f t="shared" si="0"/>
        <v>78</v>
      </c>
    </row>
    <row r="25" spans="1:13" ht="15.75" thickBot="1">
      <c r="A25" s="4">
        <v>20</v>
      </c>
      <c r="B25" s="5" t="s">
        <v>44</v>
      </c>
      <c r="C25" s="6">
        <v>5</v>
      </c>
      <c r="D25" s="6">
        <v>4</v>
      </c>
      <c r="E25" s="6">
        <v>4</v>
      </c>
      <c r="F25" s="6">
        <v>4</v>
      </c>
      <c r="G25" s="6">
        <v>4</v>
      </c>
      <c r="H25" s="6">
        <v>4</v>
      </c>
      <c r="I25" s="6">
        <v>4</v>
      </c>
      <c r="J25" s="6">
        <v>4</v>
      </c>
      <c r="K25" s="6">
        <v>4</v>
      </c>
      <c r="L25" s="6">
        <v>5</v>
      </c>
      <c r="M25" s="7">
        <f t="shared" si="0"/>
        <v>84</v>
      </c>
    </row>
    <row r="26" spans="1:13" ht="21.75" thickBot="1">
      <c r="A26" s="23" t="s">
        <v>45</v>
      </c>
      <c r="B26" s="24"/>
      <c r="C26" s="8">
        <f>SUM(C6:C25)*100/100</f>
        <v>77</v>
      </c>
      <c r="D26" s="8">
        <f>SUM(D6:D25)*100/100</f>
        <v>63</v>
      </c>
      <c r="E26" s="8">
        <f>SUM(E6:E25)*100/100</f>
        <v>76</v>
      </c>
      <c r="F26" s="8">
        <f>SUM(F6:F25)*100/100</f>
        <v>78</v>
      </c>
      <c r="G26" s="8">
        <f aca="true" t="shared" si="1" ref="G26:L26">SUM(G6:G25)*100/100</f>
        <v>76</v>
      </c>
      <c r="H26" s="8">
        <f t="shared" si="1"/>
        <v>76</v>
      </c>
      <c r="I26" s="8">
        <f t="shared" si="1"/>
        <v>81</v>
      </c>
      <c r="J26" s="8">
        <f t="shared" si="1"/>
        <v>85</v>
      </c>
      <c r="K26" s="8">
        <f t="shared" si="1"/>
        <v>82</v>
      </c>
      <c r="L26" s="8">
        <f t="shared" si="1"/>
        <v>79</v>
      </c>
      <c r="M26" s="9">
        <f>C27</f>
        <v>77.3</v>
      </c>
    </row>
    <row r="27" ht="12.75">
      <c r="C27" s="12">
        <f>SUM(C26:L26)/10</f>
        <v>77.3</v>
      </c>
    </row>
  </sheetData>
  <sheetProtection/>
  <mergeCells count="5">
    <mergeCell ref="A3:M4"/>
    <mergeCell ref="A26:B26"/>
    <mergeCell ref="A1:M1"/>
    <mergeCell ref="A2:B2"/>
    <mergeCell ref="C2:M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 2007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Pankaj grover</dc:creator>
  <cp:keywords/>
  <dc:description/>
  <cp:lastModifiedBy>Corporate Edition</cp:lastModifiedBy>
  <cp:lastPrinted>1899-12-30T00:00:00Z</cp:lastPrinted>
  <dcterms:created xsi:type="dcterms:W3CDTF">2007-05-17T11:32:03Z</dcterms:created>
  <dcterms:modified xsi:type="dcterms:W3CDTF">2016-11-24T00:43:46Z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1033-6.3.0.1722</vt:lpwstr>
  </property>
</Properties>
</file>