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 activeTab="1"/>
  </bookViews>
  <sheets>
    <sheet name="Full Data" sheetId="1" r:id="rId1"/>
    <sheet name="Analysis" sheetId="2" r:id="rId2"/>
  </sheets>
  <definedNames>
    <definedName name="_xlnm.Print_Area" localSheetId="1">Analysis!$A$1:$BU$117</definedName>
    <definedName name="_xlnm.Print_Titles" localSheetId="1">Analysis!$A:$A,Analysis!$2:$3</definedName>
    <definedName name="_xlnm.Print_Titles" localSheetId="0">'Full Data'!$2:$4</definedName>
  </definedNames>
  <calcPr calcId="124519"/>
</workbook>
</file>

<file path=xl/calcChain.xml><?xml version="1.0" encoding="utf-8"?>
<calcChain xmlns="http://schemas.openxmlformats.org/spreadsheetml/2006/main">
  <c r="C116" i="2"/>
  <c r="C115"/>
  <c r="C114"/>
  <c r="C112"/>
  <c r="C111"/>
  <c r="C110"/>
  <c r="C108"/>
  <c r="C107"/>
  <c r="C106"/>
  <c r="C103"/>
  <c r="C102"/>
  <c r="C100"/>
  <c r="C99"/>
  <c r="C96"/>
  <c r="C95"/>
  <c r="C94"/>
  <c r="C93"/>
  <c r="C92"/>
  <c r="C90"/>
  <c r="C89"/>
  <c r="C88"/>
  <c r="C87"/>
  <c r="C85"/>
  <c r="C84"/>
  <c r="C83"/>
  <c r="C82"/>
  <c r="C81"/>
  <c r="C80"/>
  <c r="C79"/>
  <c r="C78"/>
  <c r="C77"/>
  <c r="C76"/>
  <c r="C74"/>
  <c r="C73"/>
  <c r="C72"/>
  <c r="C71"/>
  <c r="C70"/>
  <c r="C69"/>
  <c r="C67"/>
  <c r="C66"/>
  <c r="C65"/>
  <c r="C64"/>
  <c r="C63"/>
  <c r="C62"/>
  <c r="C61"/>
  <c r="C60"/>
  <c r="C59"/>
  <c r="C57"/>
  <c r="C56"/>
  <c r="C55"/>
  <c r="C54"/>
  <c r="C53"/>
  <c r="C52"/>
  <c r="C51"/>
  <c r="C49"/>
  <c r="C48"/>
  <c r="C47"/>
  <c r="C46"/>
  <c r="C45"/>
  <c r="C44"/>
  <c r="C43"/>
  <c r="C42"/>
  <c r="C41"/>
  <c r="C40"/>
  <c r="C39"/>
  <c r="C37"/>
  <c r="C36"/>
  <c r="C34"/>
  <c r="C33"/>
  <c r="C31"/>
  <c r="C30"/>
  <c r="C29"/>
  <c r="C28"/>
  <c r="C27"/>
  <c r="C26"/>
  <c r="C25"/>
  <c r="C23"/>
  <c r="C22"/>
  <c r="C21"/>
  <c r="C19"/>
  <c r="C18"/>
  <c r="C17"/>
  <c r="C15"/>
  <c r="C14"/>
  <c r="C13"/>
  <c r="C12"/>
  <c r="C11"/>
  <c r="C10"/>
  <c r="C9"/>
  <c r="C8"/>
  <c r="C7"/>
  <c r="C6"/>
  <c r="C5"/>
  <c r="Y6" l="1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U55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BS59"/>
  <c r="BT59"/>
  <c r="BU59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BS60"/>
  <c r="BT60"/>
  <c r="BU60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U61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BJ62"/>
  <c r="BK62"/>
  <c r="BL62"/>
  <c r="BM62"/>
  <c r="BN62"/>
  <c r="BO62"/>
  <c r="BP62"/>
  <c r="BQ62"/>
  <c r="BR62"/>
  <c r="BS62"/>
  <c r="BT62"/>
  <c r="BU62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BJ63"/>
  <c r="BK63"/>
  <c r="BL63"/>
  <c r="BM63"/>
  <c r="BN63"/>
  <c r="BO63"/>
  <c r="BP63"/>
  <c r="BQ63"/>
  <c r="BR63"/>
  <c r="BS63"/>
  <c r="BT63"/>
  <c r="BU63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BL64"/>
  <c r="BM64"/>
  <c r="BN64"/>
  <c r="BO64"/>
  <c r="BP64"/>
  <c r="BQ64"/>
  <c r="BR64"/>
  <c r="BS64"/>
  <c r="BT64"/>
  <c r="BU64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K65"/>
  <c r="BL65"/>
  <c r="BM65"/>
  <c r="BN65"/>
  <c r="BO65"/>
  <c r="BP65"/>
  <c r="BQ65"/>
  <c r="BR65"/>
  <c r="BS65"/>
  <c r="BT65"/>
  <c r="BU65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BJ66"/>
  <c r="BK66"/>
  <c r="BL66"/>
  <c r="BM66"/>
  <c r="BN66"/>
  <c r="BO66"/>
  <c r="BP66"/>
  <c r="BQ66"/>
  <c r="BR66"/>
  <c r="BS66"/>
  <c r="BT66"/>
  <c r="BU66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BO67"/>
  <c r="BP67"/>
  <c r="BQ67"/>
  <c r="BR67"/>
  <c r="BS67"/>
  <c r="BT67"/>
  <c r="BU67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BR69"/>
  <c r="BS69"/>
  <c r="BT69"/>
  <c r="BU69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BR70"/>
  <c r="BS70"/>
  <c r="BT70"/>
  <c r="BU70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BR71"/>
  <c r="BS71"/>
  <c r="BT71"/>
  <c r="BU71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BS72"/>
  <c r="BT72"/>
  <c r="BU72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BS73"/>
  <c r="BT73"/>
  <c r="BU73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BS76"/>
  <c r="BT76"/>
  <c r="BU76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BP77"/>
  <c r="BQ77"/>
  <c r="BR77"/>
  <c r="BS77"/>
  <c r="BT77"/>
  <c r="BU77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S78"/>
  <c r="BT78"/>
  <c r="BU78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U79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BR80"/>
  <c r="BS80"/>
  <c r="BT80"/>
  <c r="BU80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BL81"/>
  <c r="BM81"/>
  <c r="BN81"/>
  <c r="BO81"/>
  <c r="BP81"/>
  <c r="BQ81"/>
  <c r="BR81"/>
  <c r="BS81"/>
  <c r="BT81"/>
  <c r="BU81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BL82"/>
  <c r="BM82"/>
  <c r="BN82"/>
  <c r="BO82"/>
  <c r="BP82"/>
  <c r="BQ82"/>
  <c r="BR82"/>
  <c r="BS82"/>
  <c r="BT82"/>
  <c r="BU82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Q83"/>
  <c r="BR83"/>
  <c r="BS83"/>
  <c r="BT83"/>
  <c r="BU83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BR84"/>
  <c r="BS84"/>
  <c r="BT84"/>
  <c r="BU84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BR85"/>
  <c r="BS85"/>
  <c r="BT85"/>
  <c r="BU85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H87"/>
  <c r="BI87"/>
  <c r="BJ87"/>
  <c r="BK87"/>
  <c r="BL87"/>
  <c r="BM87"/>
  <c r="BN87"/>
  <c r="BO87"/>
  <c r="BP87"/>
  <c r="BQ87"/>
  <c r="BR87"/>
  <c r="BS87"/>
  <c r="BT87"/>
  <c r="BU87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I88"/>
  <c r="BJ88"/>
  <c r="BK88"/>
  <c r="BL88"/>
  <c r="BM88"/>
  <c r="BN88"/>
  <c r="BO88"/>
  <c r="BP88"/>
  <c r="BQ88"/>
  <c r="BR88"/>
  <c r="BS88"/>
  <c r="BT88"/>
  <c r="BU88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BE89"/>
  <c r="BF89"/>
  <c r="BG89"/>
  <c r="BH89"/>
  <c r="BI89"/>
  <c r="BJ89"/>
  <c r="BK89"/>
  <c r="BL89"/>
  <c r="BM89"/>
  <c r="BN89"/>
  <c r="BO89"/>
  <c r="BP89"/>
  <c r="BQ89"/>
  <c r="BR89"/>
  <c r="BS89"/>
  <c r="BT89"/>
  <c r="BU89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BL90"/>
  <c r="BM90"/>
  <c r="BN90"/>
  <c r="BO90"/>
  <c r="BP90"/>
  <c r="BQ90"/>
  <c r="BR90"/>
  <c r="BS90"/>
  <c r="BT90"/>
  <c r="BU90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BL92"/>
  <c r="BM92"/>
  <c r="BN92"/>
  <c r="BO92"/>
  <c r="BP92"/>
  <c r="BQ92"/>
  <c r="BR92"/>
  <c r="BS92"/>
  <c r="BT92"/>
  <c r="BU92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BJ93"/>
  <c r="BK93"/>
  <c r="BL93"/>
  <c r="BM93"/>
  <c r="BN93"/>
  <c r="BO93"/>
  <c r="BP93"/>
  <c r="BQ93"/>
  <c r="BR93"/>
  <c r="BS93"/>
  <c r="BT93"/>
  <c r="BU93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BJ94"/>
  <c r="BK94"/>
  <c r="BL94"/>
  <c r="BM94"/>
  <c r="BN94"/>
  <c r="BO94"/>
  <c r="BP94"/>
  <c r="BQ94"/>
  <c r="BR94"/>
  <c r="BS94"/>
  <c r="BT94"/>
  <c r="BU94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BT95"/>
  <c r="BU95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BT96"/>
  <c r="BU96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AR99"/>
  <c r="AS99"/>
  <c r="AT99"/>
  <c r="AU99"/>
  <c r="AV99"/>
  <c r="AW99"/>
  <c r="AX99"/>
  <c r="AY99"/>
  <c r="AZ99"/>
  <c r="BA99"/>
  <c r="BB99"/>
  <c r="BC99"/>
  <c r="BD99"/>
  <c r="BE99"/>
  <c r="BF99"/>
  <c r="BG99"/>
  <c r="BH99"/>
  <c r="BI99"/>
  <c r="BJ99"/>
  <c r="BK99"/>
  <c r="BL99"/>
  <c r="BM99"/>
  <c r="BN99"/>
  <c r="BO99"/>
  <c r="BP99"/>
  <c r="BQ99"/>
  <c r="BR99"/>
  <c r="BS99"/>
  <c r="BT99"/>
  <c r="BU99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D100"/>
  <c r="BE100"/>
  <c r="BF100"/>
  <c r="BG100"/>
  <c r="BH100"/>
  <c r="BI100"/>
  <c r="BJ100"/>
  <c r="BK100"/>
  <c r="BL100"/>
  <c r="BM100"/>
  <c r="BN100"/>
  <c r="BO100"/>
  <c r="BP100"/>
  <c r="BQ100"/>
  <c r="BR100"/>
  <c r="BS100"/>
  <c r="BT100"/>
  <c r="BU100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BF102"/>
  <c r="BG102"/>
  <c r="BH102"/>
  <c r="BI102"/>
  <c r="BJ102"/>
  <c r="BK102"/>
  <c r="BL102"/>
  <c r="BM102"/>
  <c r="BN102"/>
  <c r="BO102"/>
  <c r="BP102"/>
  <c r="BQ102"/>
  <c r="BR102"/>
  <c r="BS102"/>
  <c r="BT102"/>
  <c r="BU102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BA103"/>
  <c r="BB103"/>
  <c r="BC103"/>
  <c r="BD103"/>
  <c r="BE103"/>
  <c r="BF103"/>
  <c r="BG103"/>
  <c r="BH103"/>
  <c r="BI103"/>
  <c r="BJ103"/>
  <c r="BK103"/>
  <c r="BL103"/>
  <c r="BM103"/>
  <c r="BN103"/>
  <c r="BO103"/>
  <c r="BP103"/>
  <c r="BQ103"/>
  <c r="BR103"/>
  <c r="BS103"/>
  <c r="BT103"/>
  <c r="BU103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AZ106"/>
  <c r="BA106"/>
  <c r="BB106"/>
  <c r="BC106"/>
  <c r="BD106"/>
  <c r="BE106"/>
  <c r="BF106"/>
  <c r="BG106"/>
  <c r="BH106"/>
  <c r="BI106"/>
  <c r="BJ106"/>
  <c r="BK106"/>
  <c r="BL106"/>
  <c r="BM106"/>
  <c r="BN106"/>
  <c r="BO106"/>
  <c r="BP106"/>
  <c r="BQ106"/>
  <c r="BR106"/>
  <c r="BS106"/>
  <c r="BT106"/>
  <c r="BU106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BA107"/>
  <c r="BB107"/>
  <c r="BC107"/>
  <c r="BD107"/>
  <c r="BE107"/>
  <c r="BF107"/>
  <c r="BG107"/>
  <c r="BH107"/>
  <c r="BI107"/>
  <c r="BJ107"/>
  <c r="BK107"/>
  <c r="BL107"/>
  <c r="BM107"/>
  <c r="BN107"/>
  <c r="BO107"/>
  <c r="BP107"/>
  <c r="BQ107"/>
  <c r="BR107"/>
  <c r="BS107"/>
  <c r="BT107"/>
  <c r="BU107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B108"/>
  <c r="BC108"/>
  <c r="BD108"/>
  <c r="BE108"/>
  <c r="BF108"/>
  <c r="BG108"/>
  <c r="BH108"/>
  <c r="BI108"/>
  <c r="BJ108"/>
  <c r="BK108"/>
  <c r="BL108"/>
  <c r="BM108"/>
  <c r="BN108"/>
  <c r="BO108"/>
  <c r="BP108"/>
  <c r="BQ108"/>
  <c r="BR108"/>
  <c r="BS108"/>
  <c r="BT108"/>
  <c r="BU108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BA110"/>
  <c r="BB110"/>
  <c r="BC110"/>
  <c r="BD110"/>
  <c r="BE110"/>
  <c r="BF110"/>
  <c r="BG110"/>
  <c r="BH110"/>
  <c r="BI110"/>
  <c r="BJ110"/>
  <c r="BK110"/>
  <c r="BL110"/>
  <c r="BM110"/>
  <c r="BN110"/>
  <c r="BO110"/>
  <c r="BP110"/>
  <c r="BQ110"/>
  <c r="BR110"/>
  <c r="BS110"/>
  <c r="BT110"/>
  <c r="BU110"/>
  <c r="Y111"/>
  <c r="Z111"/>
  <c r="AA111"/>
  <c r="AB111"/>
  <c r="AC111"/>
  <c r="AD111"/>
  <c r="AE111"/>
  <c r="AF111"/>
  <c r="AG111"/>
  <c r="AH111"/>
  <c r="AI111"/>
  <c r="AJ111"/>
  <c r="AK111"/>
  <c r="AL111"/>
  <c r="AM111"/>
  <c r="AN111"/>
  <c r="AO111"/>
  <c r="AP111"/>
  <c r="AQ111"/>
  <c r="AR111"/>
  <c r="AS111"/>
  <c r="AT111"/>
  <c r="AU111"/>
  <c r="AV111"/>
  <c r="AW111"/>
  <c r="AX111"/>
  <c r="AY111"/>
  <c r="AZ111"/>
  <c r="BA111"/>
  <c r="BB111"/>
  <c r="BC111"/>
  <c r="BD111"/>
  <c r="BE111"/>
  <c r="BF111"/>
  <c r="BG111"/>
  <c r="BH111"/>
  <c r="BI111"/>
  <c r="BJ111"/>
  <c r="BK111"/>
  <c r="BL111"/>
  <c r="BM111"/>
  <c r="BN111"/>
  <c r="BO111"/>
  <c r="BP111"/>
  <c r="BQ111"/>
  <c r="BR111"/>
  <c r="BS111"/>
  <c r="BT111"/>
  <c r="BU111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AU112"/>
  <c r="AV112"/>
  <c r="AW112"/>
  <c r="AX112"/>
  <c r="AY112"/>
  <c r="AZ112"/>
  <c r="BA112"/>
  <c r="BB112"/>
  <c r="BC112"/>
  <c r="BD112"/>
  <c r="BE112"/>
  <c r="BF112"/>
  <c r="BG112"/>
  <c r="BH112"/>
  <c r="BI112"/>
  <c r="BJ112"/>
  <c r="BK112"/>
  <c r="BL112"/>
  <c r="BM112"/>
  <c r="BN112"/>
  <c r="BO112"/>
  <c r="BP112"/>
  <c r="BQ112"/>
  <c r="BR112"/>
  <c r="BS112"/>
  <c r="BT112"/>
  <c r="BU112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BR114"/>
  <c r="BS114"/>
  <c r="BT114"/>
  <c r="BU114"/>
  <c r="Y115"/>
  <c r="Z115"/>
  <c r="AA115"/>
  <c r="AB115"/>
  <c r="AC115"/>
  <c r="AD115"/>
  <c r="AE115"/>
  <c r="AF115"/>
  <c r="AG115"/>
  <c r="AH115"/>
  <c r="AI115"/>
  <c r="AJ115"/>
  <c r="AK115"/>
  <c r="AL115"/>
  <c r="AM115"/>
  <c r="AN115"/>
  <c r="AO115"/>
  <c r="AP115"/>
  <c r="AQ115"/>
  <c r="AR115"/>
  <c r="AS115"/>
  <c r="AT115"/>
  <c r="AU115"/>
  <c r="AV115"/>
  <c r="AW115"/>
  <c r="AX115"/>
  <c r="AY115"/>
  <c r="AZ115"/>
  <c r="BA115"/>
  <c r="BB115"/>
  <c r="BC115"/>
  <c r="BD115"/>
  <c r="BE115"/>
  <c r="BF115"/>
  <c r="BG115"/>
  <c r="BH115"/>
  <c r="BI115"/>
  <c r="BJ115"/>
  <c r="BK115"/>
  <c r="BL115"/>
  <c r="BM115"/>
  <c r="BN115"/>
  <c r="BO115"/>
  <c r="BP115"/>
  <c r="BQ115"/>
  <c r="BR115"/>
  <c r="BS115"/>
  <c r="BT115"/>
  <c r="BU115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AT116"/>
  <c r="AU116"/>
  <c r="AV116"/>
  <c r="AW116"/>
  <c r="AX116"/>
  <c r="AY116"/>
  <c r="AZ116"/>
  <c r="BA116"/>
  <c r="BB116"/>
  <c r="BC116"/>
  <c r="BD116"/>
  <c r="BE116"/>
  <c r="BF116"/>
  <c r="BG116"/>
  <c r="BH116"/>
  <c r="BI116"/>
  <c r="BJ116"/>
  <c r="BK116"/>
  <c r="BL116"/>
  <c r="BM116"/>
  <c r="BN116"/>
  <c r="BO116"/>
  <c r="BP116"/>
  <c r="BQ116"/>
  <c r="BR116"/>
  <c r="BS116"/>
  <c r="BT116"/>
  <c r="BU116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6"/>
  <c r="X7"/>
  <c r="X8"/>
  <c r="X9"/>
  <c r="X10"/>
  <c r="X11"/>
  <c r="X12"/>
  <c r="X13"/>
  <c r="X14"/>
  <c r="X15"/>
  <c r="X17"/>
  <c r="X18"/>
  <c r="X19"/>
  <c r="X21"/>
  <c r="X22"/>
  <c r="X23"/>
  <c r="X25"/>
  <c r="X26"/>
  <c r="X27"/>
  <c r="X28"/>
  <c r="X29"/>
  <c r="X30"/>
  <c r="X31"/>
  <c r="X33"/>
  <c r="X34"/>
  <c r="X36"/>
  <c r="X37"/>
  <c r="X39"/>
  <c r="X40"/>
  <c r="X41"/>
  <c r="X42"/>
  <c r="X43"/>
  <c r="X44"/>
  <c r="X45"/>
  <c r="X46"/>
  <c r="X47"/>
  <c r="X48"/>
  <c r="X49"/>
  <c r="X51"/>
  <c r="X52"/>
  <c r="X53"/>
  <c r="X54"/>
  <c r="X55"/>
  <c r="X56"/>
  <c r="X57"/>
  <c r="X59"/>
  <c r="X60"/>
  <c r="X61"/>
  <c r="X62"/>
  <c r="X63"/>
  <c r="X64"/>
  <c r="X65"/>
  <c r="X66"/>
  <c r="X67"/>
  <c r="X69"/>
  <c r="X70"/>
  <c r="X71"/>
  <c r="X72"/>
  <c r="X73"/>
  <c r="X74"/>
  <c r="X76"/>
  <c r="X77"/>
  <c r="X78"/>
  <c r="X79"/>
  <c r="X80"/>
  <c r="X81"/>
  <c r="X82"/>
  <c r="X83"/>
  <c r="X84"/>
  <c r="X85"/>
  <c r="X87"/>
  <c r="X88"/>
  <c r="X89"/>
  <c r="X90"/>
  <c r="X92"/>
  <c r="X93"/>
  <c r="X94"/>
  <c r="X95"/>
  <c r="X96"/>
  <c r="X99"/>
  <c r="X100"/>
  <c r="X102"/>
  <c r="X103"/>
  <c r="X106"/>
  <c r="X107"/>
  <c r="X108"/>
  <c r="X110"/>
  <c r="X111"/>
  <c r="X112"/>
  <c r="X114"/>
  <c r="X115"/>
  <c r="X116"/>
  <c r="X5"/>
  <c r="W6"/>
  <c r="W7"/>
  <c r="W8"/>
  <c r="W9"/>
  <c r="W10"/>
  <c r="W11"/>
  <c r="W12"/>
  <c r="W13"/>
  <c r="W14"/>
  <c r="W15"/>
  <c r="W17"/>
  <c r="W18"/>
  <c r="W19"/>
  <c r="W21"/>
  <c r="W22"/>
  <c r="W23"/>
  <c r="W25"/>
  <c r="W26"/>
  <c r="W27"/>
  <c r="W28"/>
  <c r="W29"/>
  <c r="W30"/>
  <c r="W31"/>
  <c r="W33"/>
  <c r="W34"/>
  <c r="W36"/>
  <c r="W37"/>
  <c r="W39"/>
  <c r="W40"/>
  <c r="W41"/>
  <c r="W42"/>
  <c r="W43"/>
  <c r="W44"/>
  <c r="W45"/>
  <c r="W46"/>
  <c r="W47"/>
  <c r="W48"/>
  <c r="W49"/>
  <c r="W51"/>
  <c r="W52"/>
  <c r="W53"/>
  <c r="W54"/>
  <c r="W55"/>
  <c r="W56"/>
  <c r="W57"/>
  <c r="W59"/>
  <c r="W60"/>
  <c r="W61"/>
  <c r="W62"/>
  <c r="W63"/>
  <c r="W64"/>
  <c r="W65"/>
  <c r="W66"/>
  <c r="W67"/>
  <c r="W69"/>
  <c r="W70"/>
  <c r="W71"/>
  <c r="W72"/>
  <c r="W73"/>
  <c r="W74"/>
  <c r="W76"/>
  <c r="W77"/>
  <c r="W78"/>
  <c r="W79"/>
  <c r="W80"/>
  <c r="W81"/>
  <c r="W82"/>
  <c r="W83"/>
  <c r="W84"/>
  <c r="W85"/>
  <c r="W87"/>
  <c r="W88"/>
  <c r="W89"/>
  <c r="W90"/>
  <c r="W92"/>
  <c r="W93"/>
  <c r="W94"/>
  <c r="W95"/>
  <c r="W96"/>
  <c r="W99"/>
  <c r="W100"/>
  <c r="W102"/>
  <c r="W103"/>
  <c r="W106"/>
  <c r="W107"/>
  <c r="W108"/>
  <c r="W110"/>
  <c r="W111"/>
  <c r="W112"/>
  <c r="W114"/>
  <c r="W115"/>
  <c r="W116"/>
  <c r="W5"/>
  <c r="V6"/>
  <c r="V7"/>
  <c r="V8"/>
  <c r="V9"/>
  <c r="V10"/>
  <c r="V11"/>
  <c r="V12"/>
  <c r="V13"/>
  <c r="V14"/>
  <c r="V15"/>
  <c r="V17"/>
  <c r="V18"/>
  <c r="V19"/>
  <c r="V21"/>
  <c r="V22"/>
  <c r="V23"/>
  <c r="V25"/>
  <c r="V26"/>
  <c r="V27"/>
  <c r="V28"/>
  <c r="V29"/>
  <c r="V30"/>
  <c r="V31"/>
  <c r="V33"/>
  <c r="V34"/>
  <c r="V36"/>
  <c r="V37"/>
  <c r="V39"/>
  <c r="V40"/>
  <c r="V41"/>
  <c r="V42"/>
  <c r="V43"/>
  <c r="V44"/>
  <c r="V45"/>
  <c r="V46"/>
  <c r="V47"/>
  <c r="V48"/>
  <c r="V49"/>
  <c r="V51"/>
  <c r="V52"/>
  <c r="V53"/>
  <c r="V54"/>
  <c r="V55"/>
  <c r="V56"/>
  <c r="V57"/>
  <c r="V59"/>
  <c r="V60"/>
  <c r="V61"/>
  <c r="V62"/>
  <c r="V63"/>
  <c r="V64"/>
  <c r="V65"/>
  <c r="V66"/>
  <c r="V67"/>
  <c r="V69"/>
  <c r="V70"/>
  <c r="V71"/>
  <c r="V72"/>
  <c r="V73"/>
  <c r="V74"/>
  <c r="V76"/>
  <c r="V77"/>
  <c r="V78"/>
  <c r="V79"/>
  <c r="V80"/>
  <c r="V81"/>
  <c r="V82"/>
  <c r="V83"/>
  <c r="V84"/>
  <c r="V85"/>
  <c r="V87"/>
  <c r="V88"/>
  <c r="V89"/>
  <c r="V90"/>
  <c r="V92"/>
  <c r="V93"/>
  <c r="V94"/>
  <c r="V95"/>
  <c r="V96"/>
  <c r="V99"/>
  <c r="V100"/>
  <c r="V102"/>
  <c r="V103"/>
  <c r="V106"/>
  <c r="V107"/>
  <c r="V108"/>
  <c r="V110"/>
  <c r="V111"/>
  <c r="V112"/>
  <c r="V114"/>
  <c r="V115"/>
  <c r="V116"/>
  <c r="V5"/>
  <c r="U6"/>
  <c r="U7"/>
  <c r="U8"/>
  <c r="U9"/>
  <c r="U10"/>
  <c r="U11"/>
  <c r="U12"/>
  <c r="U13"/>
  <c r="U14"/>
  <c r="U15"/>
  <c r="U17"/>
  <c r="U18"/>
  <c r="U19"/>
  <c r="U21"/>
  <c r="U22"/>
  <c r="U23"/>
  <c r="U25"/>
  <c r="U26"/>
  <c r="U27"/>
  <c r="U28"/>
  <c r="U29"/>
  <c r="U30"/>
  <c r="U31"/>
  <c r="U33"/>
  <c r="U34"/>
  <c r="U36"/>
  <c r="U37"/>
  <c r="U39"/>
  <c r="U40"/>
  <c r="U41"/>
  <c r="U42"/>
  <c r="U43"/>
  <c r="U44"/>
  <c r="U45"/>
  <c r="U46"/>
  <c r="U47"/>
  <c r="U48"/>
  <c r="U49"/>
  <c r="U51"/>
  <c r="U52"/>
  <c r="U53"/>
  <c r="U54"/>
  <c r="U55"/>
  <c r="U56"/>
  <c r="U57"/>
  <c r="U59"/>
  <c r="U60"/>
  <c r="U61"/>
  <c r="U62"/>
  <c r="U63"/>
  <c r="U64"/>
  <c r="U65"/>
  <c r="U66"/>
  <c r="U67"/>
  <c r="U69"/>
  <c r="U70"/>
  <c r="U71"/>
  <c r="U72"/>
  <c r="U73"/>
  <c r="U74"/>
  <c r="U76"/>
  <c r="U77"/>
  <c r="U78"/>
  <c r="U79"/>
  <c r="U80"/>
  <c r="U81"/>
  <c r="U82"/>
  <c r="U83"/>
  <c r="U84"/>
  <c r="U85"/>
  <c r="U87"/>
  <c r="U88"/>
  <c r="U89"/>
  <c r="U90"/>
  <c r="U92"/>
  <c r="U93"/>
  <c r="U94"/>
  <c r="U95"/>
  <c r="U96"/>
  <c r="U99"/>
  <c r="U100"/>
  <c r="U102"/>
  <c r="U103"/>
  <c r="U106"/>
  <c r="U107"/>
  <c r="U108"/>
  <c r="U110"/>
  <c r="U111"/>
  <c r="U112"/>
  <c r="U114"/>
  <c r="U115"/>
  <c r="U116"/>
  <c r="U5"/>
  <c r="T6" l="1"/>
  <c r="T7"/>
  <c r="T8"/>
  <c r="T9"/>
  <c r="T10"/>
  <c r="T11"/>
  <c r="T12"/>
  <c r="T13"/>
  <c r="T14"/>
  <c r="T15"/>
  <c r="T17"/>
  <c r="T18"/>
  <c r="T19"/>
  <c r="T21"/>
  <c r="T22"/>
  <c r="T23"/>
  <c r="T25"/>
  <c r="T26"/>
  <c r="T27"/>
  <c r="T28"/>
  <c r="T29"/>
  <c r="T30"/>
  <c r="T31"/>
  <c r="T33"/>
  <c r="T34"/>
  <c r="T36"/>
  <c r="T37"/>
  <c r="T39"/>
  <c r="T40"/>
  <c r="T41"/>
  <c r="T42"/>
  <c r="T43"/>
  <c r="T44"/>
  <c r="T45"/>
  <c r="T46"/>
  <c r="T47"/>
  <c r="T48"/>
  <c r="T49"/>
  <c r="T51"/>
  <c r="T52"/>
  <c r="T53"/>
  <c r="T54"/>
  <c r="T55"/>
  <c r="T56"/>
  <c r="T57"/>
  <c r="T59"/>
  <c r="T60"/>
  <c r="T61"/>
  <c r="T62"/>
  <c r="T63"/>
  <c r="T64"/>
  <c r="T65"/>
  <c r="T66"/>
  <c r="T67"/>
  <c r="T69"/>
  <c r="T70"/>
  <c r="T71"/>
  <c r="T72"/>
  <c r="T73"/>
  <c r="T74"/>
  <c r="T76"/>
  <c r="T77"/>
  <c r="T78"/>
  <c r="T79"/>
  <c r="T80"/>
  <c r="T81"/>
  <c r="T82"/>
  <c r="T83"/>
  <c r="T84"/>
  <c r="T85"/>
  <c r="T87"/>
  <c r="T88"/>
  <c r="T89"/>
  <c r="T90"/>
  <c r="T92"/>
  <c r="T93"/>
  <c r="T94"/>
  <c r="T95"/>
  <c r="T96"/>
  <c r="T99"/>
  <c r="T100"/>
  <c r="T102"/>
  <c r="T103"/>
  <c r="T106"/>
  <c r="T107"/>
  <c r="T108"/>
  <c r="T110"/>
  <c r="T111"/>
  <c r="T112"/>
  <c r="T114"/>
  <c r="T115"/>
  <c r="T116"/>
  <c r="T5"/>
  <c r="S6"/>
  <c r="S7"/>
  <c r="S8"/>
  <c r="S9"/>
  <c r="S10"/>
  <c r="S11"/>
  <c r="S12"/>
  <c r="S13"/>
  <c r="S14"/>
  <c r="S15"/>
  <c r="S17"/>
  <c r="S18"/>
  <c r="S19"/>
  <c r="S21"/>
  <c r="S22"/>
  <c r="S23"/>
  <c r="S25"/>
  <c r="S26"/>
  <c r="S27"/>
  <c r="S28"/>
  <c r="S29"/>
  <c r="S30"/>
  <c r="S31"/>
  <c r="S33"/>
  <c r="S34"/>
  <c r="S36"/>
  <c r="S37"/>
  <c r="S39"/>
  <c r="S40"/>
  <c r="S41"/>
  <c r="S42"/>
  <c r="S43"/>
  <c r="S44"/>
  <c r="S45"/>
  <c r="S46"/>
  <c r="S47"/>
  <c r="S48"/>
  <c r="S49"/>
  <c r="S51"/>
  <c r="S52"/>
  <c r="S53"/>
  <c r="S54"/>
  <c r="S55"/>
  <c r="S56"/>
  <c r="S57"/>
  <c r="S59"/>
  <c r="S60"/>
  <c r="S61"/>
  <c r="S62"/>
  <c r="S63"/>
  <c r="S64"/>
  <c r="S65"/>
  <c r="S66"/>
  <c r="S67"/>
  <c r="S69"/>
  <c r="S70"/>
  <c r="S71"/>
  <c r="S72"/>
  <c r="S73"/>
  <c r="S74"/>
  <c r="S76"/>
  <c r="S77"/>
  <c r="S78"/>
  <c r="S79"/>
  <c r="S80"/>
  <c r="S81"/>
  <c r="S82"/>
  <c r="S83"/>
  <c r="S84"/>
  <c r="S85"/>
  <c r="S87"/>
  <c r="S88"/>
  <c r="S89"/>
  <c r="S90"/>
  <c r="S92"/>
  <c r="S93"/>
  <c r="S94"/>
  <c r="S95"/>
  <c r="S96"/>
  <c r="S99"/>
  <c r="S100"/>
  <c r="S102"/>
  <c r="S103"/>
  <c r="S106"/>
  <c r="S107"/>
  <c r="S108"/>
  <c r="S110"/>
  <c r="S111"/>
  <c r="S112"/>
  <c r="S114"/>
  <c r="S115"/>
  <c r="S116"/>
  <c r="S5"/>
  <c r="R6"/>
  <c r="R7"/>
  <c r="R8"/>
  <c r="R9"/>
  <c r="R10"/>
  <c r="R11"/>
  <c r="R12"/>
  <c r="R13"/>
  <c r="R14"/>
  <c r="R15"/>
  <c r="R17"/>
  <c r="R18"/>
  <c r="R19"/>
  <c r="R21"/>
  <c r="R22"/>
  <c r="R23"/>
  <c r="R25"/>
  <c r="R26"/>
  <c r="R27"/>
  <c r="R28"/>
  <c r="R29"/>
  <c r="R30"/>
  <c r="R31"/>
  <c r="R33"/>
  <c r="R34"/>
  <c r="R36"/>
  <c r="R37"/>
  <c r="R39"/>
  <c r="R40"/>
  <c r="R41"/>
  <c r="R42"/>
  <c r="R43"/>
  <c r="R44"/>
  <c r="R45"/>
  <c r="R46"/>
  <c r="R47"/>
  <c r="R48"/>
  <c r="R49"/>
  <c r="R51"/>
  <c r="R52"/>
  <c r="R53"/>
  <c r="R54"/>
  <c r="R55"/>
  <c r="R56"/>
  <c r="R57"/>
  <c r="R59"/>
  <c r="R60"/>
  <c r="R61"/>
  <c r="R62"/>
  <c r="R63"/>
  <c r="R64"/>
  <c r="R65"/>
  <c r="R66"/>
  <c r="R67"/>
  <c r="R69"/>
  <c r="R70"/>
  <c r="R71"/>
  <c r="R72"/>
  <c r="R73"/>
  <c r="R74"/>
  <c r="R76"/>
  <c r="R77"/>
  <c r="R78"/>
  <c r="R79"/>
  <c r="R80"/>
  <c r="R81"/>
  <c r="R82"/>
  <c r="R83"/>
  <c r="R84"/>
  <c r="R85"/>
  <c r="R87"/>
  <c r="R88"/>
  <c r="R89"/>
  <c r="R90"/>
  <c r="R92"/>
  <c r="R93"/>
  <c r="R94"/>
  <c r="R95"/>
  <c r="R96"/>
  <c r="R99"/>
  <c r="R100"/>
  <c r="R102"/>
  <c r="R103"/>
  <c r="R106"/>
  <c r="R107"/>
  <c r="R108"/>
  <c r="R110"/>
  <c r="R111"/>
  <c r="R112"/>
  <c r="R114"/>
  <c r="R115"/>
  <c r="R116"/>
  <c r="R5"/>
  <c r="Q6"/>
  <c r="Q7"/>
  <c r="Q8"/>
  <c r="Q9"/>
  <c r="Q10"/>
  <c r="Q11"/>
  <c r="Q12"/>
  <c r="Q13"/>
  <c r="Q14"/>
  <c r="Q15"/>
  <c r="Q17"/>
  <c r="Q18"/>
  <c r="Q19"/>
  <c r="Q21"/>
  <c r="Q22"/>
  <c r="Q23"/>
  <c r="Q25"/>
  <c r="Q26"/>
  <c r="Q27"/>
  <c r="Q28"/>
  <c r="Q29"/>
  <c r="Q30"/>
  <c r="Q31"/>
  <c r="Q33"/>
  <c r="Q34"/>
  <c r="Q36"/>
  <c r="Q37"/>
  <c r="Q39"/>
  <c r="Q40"/>
  <c r="Q41"/>
  <c r="Q42"/>
  <c r="Q43"/>
  <c r="Q44"/>
  <c r="Q45"/>
  <c r="Q46"/>
  <c r="Q47"/>
  <c r="Q48"/>
  <c r="Q49"/>
  <c r="Q51"/>
  <c r="Q52"/>
  <c r="Q53"/>
  <c r="Q54"/>
  <c r="Q55"/>
  <c r="Q56"/>
  <c r="Q57"/>
  <c r="Q59"/>
  <c r="Q60"/>
  <c r="Q61"/>
  <c r="Q62"/>
  <c r="Q63"/>
  <c r="Q64"/>
  <c r="Q65"/>
  <c r="Q66"/>
  <c r="Q67"/>
  <c r="Q69"/>
  <c r="Q70"/>
  <c r="Q71"/>
  <c r="Q72"/>
  <c r="Q73"/>
  <c r="Q74"/>
  <c r="Q76"/>
  <c r="Q77"/>
  <c r="Q78"/>
  <c r="Q79"/>
  <c r="Q80"/>
  <c r="Q81"/>
  <c r="Q82"/>
  <c r="Q83"/>
  <c r="Q84"/>
  <c r="Q85"/>
  <c r="Q87"/>
  <c r="Q88"/>
  <c r="Q89"/>
  <c r="Q90"/>
  <c r="Q92"/>
  <c r="Q93"/>
  <c r="Q94"/>
  <c r="Q95"/>
  <c r="Q96"/>
  <c r="Q99"/>
  <c r="Q100"/>
  <c r="Q102"/>
  <c r="Q103"/>
  <c r="Q106"/>
  <c r="Q107"/>
  <c r="Q108"/>
  <c r="Q110"/>
  <c r="Q111"/>
  <c r="Q112"/>
  <c r="Q114"/>
  <c r="Q115"/>
  <c r="Q116"/>
  <c r="Q5"/>
  <c r="P6"/>
  <c r="P7"/>
  <c r="P8"/>
  <c r="P9"/>
  <c r="P10"/>
  <c r="P11"/>
  <c r="P12"/>
  <c r="P13"/>
  <c r="P14"/>
  <c r="P15"/>
  <c r="P17"/>
  <c r="P18"/>
  <c r="P19"/>
  <c r="P21"/>
  <c r="P22"/>
  <c r="P23"/>
  <c r="P25"/>
  <c r="P26"/>
  <c r="P27"/>
  <c r="P28"/>
  <c r="P29"/>
  <c r="P30"/>
  <c r="P31"/>
  <c r="P33"/>
  <c r="P34"/>
  <c r="P36"/>
  <c r="P37"/>
  <c r="P39"/>
  <c r="P40"/>
  <c r="P41"/>
  <c r="P42"/>
  <c r="P43"/>
  <c r="P44"/>
  <c r="P45"/>
  <c r="P46"/>
  <c r="P47"/>
  <c r="P48"/>
  <c r="P49"/>
  <c r="P51"/>
  <c r="P52"/>
  <c r="P53"/>
  <c r="P54"/>
  <c r="P55"/>
  <c r="P56"/>
  <c r="P57"/>
  <c r="P59"/>
  <c r="P60"/>
  <c r="P61"/>
  <c r="P62"/>
  <c r="P63"/>
  <c r="P64"/>
  <c r="P65"/>
  <c r="P66"/>
  <c r="P67"/>
  <c r="P69"/>
  <c r="P70"/>
  <c r="P71"/>
  <c r="P72"/>
  <c r="P73"/>
  <c r="P74"/>
  <c r="P76"/>
  <c r="P77"/>
  <c r="P78"/>
  <c r="P79"/>
  <c r="P80"/>
  <c r="P81"/>
  <c r="P82"/>
  <c r="P83"/>
  <c r="P84"/>
  <c r="P85"/>
  <c r="P87"/>
  <c r="P88"/>
  <c r="P89"/>
  <c r="P90"/>
  <c r="P92"/>
  <c r="P93"/>
  <c r="P94"/>
  <c r="P95"/>
  <c r="P96"/>
  <c r="P99"/>
  <c r="P100"/>
  <c r="P102"/>
  <c r="P103"/>
  <c r="P106"/>
  <c r="P107"/>
  <c r="P108"/>
  <c r="P110"/>
  <c r="P111"/>
  <c r="P112"/>
  <c r="P114"/>
  <c r="P115"/>
  <c r="P116"/>
  <c r="P5"/>
  <c r="O6"/>
  <c r="O7"/>
  <c r="O8"/>
  <c r="O9"/>
  <c r="O10"/>
  <c r="O11"/>
  <c r="O12"/>
  <c r="O13"/>
  <c r="O14"/>
  <c r="O15"/>
  <c r="O17"/>
  <c r="O18"/>
  <c r="O19"/>
  <c r="O21"/>
  <c r="O22"/>
  <c r="O23"/>
  <c r="O25"/>
  <c r="O26"/>
  <c r="O27"/>
  <c r="O28"/>
  <c r="O29"/>
  <c r="O30"/>
  <c r="O31"/>
  <c r="O33"/>
  <c r="O34"/>
  <c r="O36"/>
  <c r="O37"/>
  <c r="O39"/>
  <c r="O40"/>
  <c r="O41"/>
  <c r="O42"/>
  <c r="O43"/>
  <c r="O44"/>
  <c r="O45"/>
  <c r="O46"/>
  <c r="O47"/>
  <c r="O48"/>
  <c r="O49"/>
  <c r="O51"/>
  <c r="O52"/>
  <c r="O53"/>
  <c r="O54"/>
  <c r="O55"/>
  <c r="O56"/>
  <c r="O57"/>
  <c r="O59"/>
  <c r="O60"/>
  <c r="O61"/>
  <c r="O62"/>
  <c r="O63"/>
  <c r="O64"/>
  <c r="O65"/>
  <c r="O66"/>
  <c r="O67"/>
  <c r="O69"/>
  <c r="O70"/>
  <c r="O71"/>
  <c r="O72"/>
  <c r="O73"/>
  <c r="O74"/>
  <c r="O76"/>
  <c r="O77"/>
  <c r="O78"/>
  <c r="O79"/>
  <c r="O80"/>
  <c r="O81"/>
  <c r="O82"/>
  <c r="O83"/>
  <c r="O84"/>
  <c r="O85"/>
  <c r="O87"/>
  <c r="O88"/>
  <c r="O89"/>
  <c r="O90"/>
  <c r="O92"/>
  <c r="O93"/>
  <c r="O94"/>
  <c r="O95"/>
  <c r="O96"/>
  <c r="O99"/>
  <c r="O100"/>
  <c r="O102"/>
  <c r="O103"/>
  <c r="O106"/>
  <c r="O107"/>
  <c r="O108"/>
  <c r="O110"/>
  <c r="O111"/>
  <c r="O112"/>
  <c r="O114"/>
  <c r="O115"/>
  <c r="O116"/>
  <c r="O5"/>
  <c r="N6"/>
  <c r="N7"/>
  <c r="N8"/>
  <c r="N9"/>
  <c r="N10"/>
  <c r="N11"/>
  <c r="N12"/>
  <c r="N13"/>
  <c r="N14"/>
  <c r="N15"/>
  <c r="N17"/>
  <c r="N18"/>
  <c r="N19"/>
  <c r="N21"/>
  <c r="N22"/>
  <c r="N23"/>
  <c r="N25"/>
  <c r="N26"/>
  <c r="N27"/>
  <c r="N28"/>
  <c r="N29"/>
  <c r="N30"/>
  <c r="N31"/>
  <c r="N33"/>
  <c r="N34"/>
  <c r="N36"/>
  <c r="N37"/>
  <c r="N39"/>
  <c r="N40"/>
  <c r="N41"/>
  <c r="N42"/>
  <c r="N43"/>
  <c r="N44"/>
  <c r="N45"/>
  <c r="N46"/>
  <c r="N47"/>
  <c r="N48"/>
  <c r="N49"/>
  <c r="N51"/>
  <c r="N52"/>
  <c r="N53"/>
  <c r="N54"/>
  <c r="N55"/>
  <c r="N56"/>
  <c r="N57"/>
  <c r="N59"/>
  <c r="N60"/>
  <c r="N61"/>
  <c r="N62"/>
  <c r="N63"/>
  <c r="N64"/>
  <c r="N65"/>
  <c r="N66"/>
  <c r="N67"/>
  <c r="N69"/>
  <c r="N70"/>
  <c r="N71"/>
  <c r="N72"/>
  <c r="N73"/>
  <c r="N74"/>
  <c r="N76"/>
  <c r="N77"/>
  <c r="N78"/>
  <c r="N79"/>
  <c r="N80"/>
  <c r="N81"/>
  <c r="N82"/>
  <c r="N83"/>
  <c r="N84"/>
  <c r="N85"/>
  <c r="N87"/>
  <c r="N88"/>
  <c r="N89"/>
  <c r="N90"/>
  <c r="N92"/>
  <c r="N93"/>
  <c r="N94"/>
  <c r="N95"/>
  <c r="N96"/>
  <c r="N99"/>
  <c r="N100"/>
  <c r="N102"/>
  <c r="N103"/>
  <c r="N106"/>
  <c r="N107"/>
  <c r="N108"/>
  <c r="N110"/>
  <c r="N111"/>
  <c r="N112"/>
  <c r="N114"/>
  <c r="N115"/>
  <c r="N116"/>
  <c r="N5"/>
  <c r="M6"/>
  <c r="M7"/>
  <c r="M8"/>
  <c r="M9"/>
  <c r="M10"/>
  <c r="M11"/>
  <c r="M12"/>
  <c r="M13"/>
  <c r="M14"/>
  <c r="M15"/>
  <c r="M17"/>
  <c r="M18"/>
  <c r="M19"/>
  <c r="M21"/>
  <c r="M22"/>
  <c r="M23"/>
  <c r="M25"/>
  <c r="M26"/>
  <c r="M27"/>
  <c r="M28"/>
  <c r="M29"/>
  <c r="M30"/>
  <c r="M31"/>
  <c r="M33"/>
  <c r="M34"/>
  <c r="M36"/>
  <c r="M37"/>
  <c r="M39"/>
  <c r="M40"/>
  <c r="M41"/>
  <c r="M42"/>
  <c r="M43"/>
  <c r="M44"/>
  <c r="M45"/>
  <c r="M46"/>
  <c r="M47"/>
  <c r="M48"/>
  <c r="M49"/>
  <c r="M51"/>
  <c r="M52"/>
  <c r="M53"/>
  <c r="M54"/>
  <c r="M55"/>
  <c r="M56"/>
  <c r="M57"/>
  <c r="M59"/>
  <c r="M60"/>
  <c r="M61"/>
  <c r="M62"/>
  <c r="M63"/>
  <c r="M64"/>
  <c r="M65"/>
  <c r="M66"/>
  <c r="M67"/>
  <c r="M69"/>
  <c r="M70"/>
  <c r="M71"/>
  <c r="M72"/>
  <c r="M73"/>
  <c r="M74"/>
  <c r="M76"/>
  <c r="M77"/>
  <c r="M78"/>
  <c r="M79"/>
  <c r="M80"/>
  <c r="M81"/>
  <c r="M82"/>
  <c r="M83"/>
  <c r="M84"/>
  <c r="M85"/>
  <c r="M87"/>
  <c r="M88"/>
  <c r="M89"/>
  <c r="M90"/>
  <c r="M92"/>
  <c r="M93"/>
  <c r="M94"/>
  <c r="M95"/>
  <c r="M96"/>
  <c r="M99"/>
  <c r="M100"/>
  <c r="M102"/>
  <c r="M103"/>
  <c r="M106"/>
  <c r="M107"/>
  <c r="M108"/>
  <c r="M110"/>
  <c r="M111"/>
  <c r="M112"/>
  <c r="M114"/>
  <c r="M115"/>
  <c r="M116"/>
  <c r="M5"/>
  <c r="L6"/>
  <c r="L7"/>
  <c r="L8"/>
  <c r="L9"/>
  <c r="L10"/>
  <c r="L11"/>
  <c r="L12"/>
  <c r="L13"/>
  <c r="L14"/>
  <c r="L15"/>
  <c r="L17"/>
  <c r="L18"/>
  <c r="L19"/>
  <c r="L21"/>
  <c r="L22"/>
  <c r="L23"/>
  <c r="L25"/>
  <c r="L26"/>
  <c r="L27"/>
  <c r="L28"/>
  <c r="L29"/>
  <c r="L30"/>
  <c r="L31"/>
  <c r="L33"/>
  <c r="L34"/>
  <c r="L36"/>
  <c r="L37"/>
  <c r="L39"/>
  <c r="L40"/>
  <c r="L41"/>
  <c r="L42"/>
  <c r="L43"/>
  <c r="L44"/>
  <c r="L45"/>
  <c r="L46"/>
  <c r="L47"/>
  <c r="L48"/>
  <c r="L49"/>
  <c r="L51"/>
  <c r="L52"/>
  <c r="L53"/>
  <c r="L54"/>
  <c r="L55"/>
  <c r="L56"/>
  <c r="L57"/>
  <c r="L59"/>
  <c r="L60"/>
  <c r="L61"/>
  <c r="L62"/>
  <c r="L63"/>
  <c r="L64"/>
  <c r="L65"/>
  <c r="L66"/>
  <c r="L67"/>
  <c r="L69"/>
  <c r="L70"/>
  <c r="L71"/>
  <c r="L72"/>
  <c r="L73"/>
  <c r="L74"/>
  <c r="L76"/>
  <c r="L77"/>
  <c r="L78"/>
  <c r="L79"/>
  <c r="L80"/>
  <c r="L81"/>
  <c r="L82"/>
  <c r="L83"/>
  <c r="L84"/>
  <c r="L85"/>
  <c r="L87"/>
  <c r="L88"/>
  <c r="L89"/>
  <c r="L90"/>
  <c r="L92"/>
  <c r="L93"/>
  <c r="L94"/>
  <c r="L95"/>
  <c r="L96"/>
  <c r="L99"/>
  <c r="L100"/>
  <c r="L102"/>
  <c r="L103"/>
  <c r="L106"/>
  <c r="L107"/>
  <c r="L108"/>
  <c r="L110"/>
  <c r="L111"/>
  <c r="L112"/>
  <c r="L114"/>
  <c r="L115"/>
  <c r="L116"/>
  <c r="L5"/>
  <c r="K7"/>
  <c r="K8"/>
  <c r="K9"/>
  <c r="K10"/>
  <c r="K11"/>
  <c r="K12"/>
  <c r="K13"/>
  <c r="K14"/>
  <c r="K15"/>
  <c r="K17"/>
  <c r="K18"/>
  <c r="K19"/>
  <c r="K21"/>
  <c r="K22"/>
  <c r="K23"/>
  <c r="K25"/>
  <c r="K26"/>
  <c r="K27"/>
  <c r="K28"/>
  <c r="K29"/>
  <c r="K30"/>
  <c r="K31"/>
  <c r="K33"/>
  <c r="K34"/>
  <c r="K36"/>
  <c r="K37"/>
  <c r="K39"/>
  <c r="K40"/>
  <c r="K41"/>
  <c r="K42"/>
  <c r="K43"/>
  <c r="K44"/>
  <c r="K45"/>
  <c r="K46"/>
  <c r="K47"/>
  <c r="K48"/>
  <c r="K49"/>
  <c r="K51"/>
  <c r="K52"/>
  <c r="K53"/>
  <c r="K54"/>
  <c r="K55"/>
  <c r="K56"/>
  <c r="K57"/>
  <c r="K59"/>
  <c r="K60"/>
  <c r="K61"/>
  <c r="K62"/>
  <c r="K63"/>
  <c r="K64"/>
  <c r="K65"/>
  <c r="K66"/>
  <c r="K67"/>
  <c r="K69"/>
  <c r="K70"/>
  <c r="K71"/>
  <c r="K72"/>
  <c r="K73"/>
  <c r="K74"/>
  <c r="K76"/>
  <c r="K77"/>
  <c r="K78"/>
  <c r="K79"/>
  <c r="K80"/>
  <c r="K81"/>
  <c r="K82"/>
  <c r="K83"/>
  <c r="K84"/>
  <c r="K85"/>
  <c r="K87"/>
  <c r="K88"/>
  <c r="K89"/>
  <c r="K90"/>
  <c r="K92"/>
  <c r="K93"/>
  <c r="K94"/>
  <c r="K95"/>
  <c r="K96"/>
  <c r="K99"/>
  <c r="K100"/>
  <c r="K102"/>
  <c r="K103"/>
  <c r="K106"/>
  <c r="K107"/>
  <c r="K108"/>
  <c r="K110"/>
  <c r="K111"/>
  <c r="K112"/>
  <c r="K114"/>
  <c r="K115"/>
  <c r="K116"/>
  <c r="K6"/>
  <c r="K5"/>
  <c r="J116"/>
  <c r="J115"/>
  <c r="J114"/>
  <c r="J112"/>
  <c r="J111"/>
  <c r="J110"/>
  <c r="J108"/>
  <c r="J107"/>
  <c r="J106"/>
  <c r="J103"/>
  <c r="J102"/>
  <c r="J100"/>
  <c r="J99"/>
  <c r="J96"/>
  <c r="J95"/>
  <c r="J94"/>
  <c r="J93"/>
  <c r="J92"/>
  <c r="J90"/>
  <c r="J89"/>
  <c r="J88"/>
  <c r="J87"/>
  <c r="J85"/>
  <c r="J84"/>
  <c r="J83"/>
  <c r="J82"/>
  <c r="J81"/>
  <c r="J80"/>
  <c r="J79"/>
  <c r="J78"/>
  <c r="J77"/>
  <c r="J76"/>
  <c r="J74"/>
  <c r="J73"/>
  <c r="J72"/>
  <c r="J71"/>
  <c r="J70"/>
  <c r="J69"/>
  <c r="J67"/>
  <c r="J66"/>
  <c r="J65"/>
  <c r="J64"/>
  <c r="J63"/>
  <c r="J62"/>
  <c r="J61"/>
  <c r="J60"/>
  <c r="J59"/>
  <c r="J57"/>
  <c r="J56"/>
  <c r="J55"/>
  <c r="J54"/>
  <c r="J53"/>
  <c r="J52"/>
  <c r="J51"/>
  <c r="J49"/>
  <c r="J48"/>
  <c r="J47"/>
  <c r="J46"/>
  <c r="J45"/>
  <c r="J44"/>
  <c r="J43"/>
  <c r="J42"/>
  <c r="J41"/>
  <c r="J40"/>
  <c r="J39"/>
  <c r="J37"/>
  <c r="J36"/>
  <c r="J34"/>
  <c r="J33"/>
  <c r="J31"/>
  <c r="J30"/>
  <c r="J29"/>
  <c r="J28"/>
  <c r="J27"/>
  <c r="J26"/>
  <c r="J25"/>
  <c r="J23"/>
  <c r="J22"/>
  <c r="J21"/>
  <c r="J19"/>
  <c r="J18"/>
  <c r="J17"/>
  <c r="J15"/>
  <c r="J14"/>
  <c r="J13"/>
  <c r="J12"/>
  <c r="J11"/>
  <c r="J10"/>
  <c r="J9"/>
  <c r="J8"/>
  <c r="J7"/>
  <c r="J6"/>
  <c r="J5"/>
  <c r="I116"/>
  <c r="I115"/>
  <c r="I114"/>
  <c r="I112"/>
  <c r="I111"/>
  <c r="I110"/>
  <c r="I108"/>
  <c r="I107"/>
  <c r="I106"/>
  <c r="I103"/>
  <c r="I102"/>
  <c r="I100"/>
  <c r="I99"/>
  <c r="I96"/>
  <c r="I95"/>
  <c r="I94"/>
  <c r="I93"/>
  <c r="I92"/>
  <c r="I90"/>
  <c r="I89"/>
  <c r="I88"/>
  <c r="I87"/>
  <c r="I85"/>
  <c r="I84"/>
  <c r="I83"/>
  <c r="I82"/>
  <c r="I81"/>
  <c r="I80"/>
  <c r="I79"/>
  <c r="I78"/>
  <c r="I77"/>
  <c r="I76"/>
  <c r="I74"/>
  <c r="I73"/>
  <c r="I72"/>
  <c r="I71"/>
  <c r="I70"/>
  <c r="I69"/>
  <c r="I67"/>
  <c r="I66"/>
  <c r="I65"/>
  <c r="I64"/>
  <c r="I63"/>
  <c r="I62"/>
  <c r="I61"/>
  <c r="I60"/>
  <c r="I59"/>
  <c r="I57"/>
  <c r="I56"/>
  <c r="I55"/>
  <c r="I54"/>
  <c r="I53"/>
  <c r="I52"/>
  <c r="I51"/>
  <c r="I49"/>
  <c r="I48"/>
  <c r="I47"/>
  <c r="I46"/>
  <c r="I45"/>
  <c r="I44"/>
  <c r="I43"/>
  <c r="I42"/>
  <c r="I41"/>
  <c r="I40"/>
  <c r="I39"/>
  <c r="I37"/>
  <c r="I36"/>
  <c r="I34"/>
  <c r="I33"/>
  <c r="I31"/>
  <c r="I30"/>
  <c r="I29"/>
  <c r="I28"/>
  <c r="I27"/>
  <c r="I26"/>
  <c r="I25"/>
  <c r="I23"/>
  <c r="I22"/>
  <c r="I21"/>
  <c r="I19"/>
  <c r="I18"/>
  <c r="I17"/>
  <c r="I15"/>
  <c r="I14"/>
  <c r="I13"/>
  <c r="I12"/>
  <c r="I11"/>
  <c r="I10"/>
  <c r="I9"/>
  <c r="I8"/>
  <c r="I7"/>
  <c r="I6"/>
  <c r="I5"/>
  <c r="G116"/>
  <c r="G115"/>
  <c r="G114"/>
  <c r="G112"/>
  <c r="G111"/>
  <c r="G110"/>
  <c r="G108"/>
  <c r="G107"/>
  <c r="G106"/>
  <c r="G103"/>
  <c r="G102"/>
  <c r="G100"/>
  <c r="G99"/>
  <c r="G96"/>
  <c r="G95"/>
  <c r="G94"/>
  <c r="G93"/>
  <c r="G92"/>
  <c r="G90"/>
  <c r="G89"/>
  <c r="G88"/>
  <c r="G87"/>
  <c r="G85"/>
  <c r="G84"/>
  <c r="G83"/>
  <c r="G82"/>
  <c r="G81"/>
  <c r="G80"/>
  <c r="G79"/>
  <c r="G78"/>
  <c r="G77"/>
  <c r="G76"/>
  <c r="G74"/>
  <c r="G73"/>
  <c r="G72"/>
  <c r="G71"/>
  <c r="G70"/>
  <c r="G69"/>
  <c r="G67"/>
  <c r="G66"/>
  <c r="G65"/>
  <c r="G64"/>
  <c r="G63"/>
  <c r="G62"/>
  <c r="G61"/>
  <c r="G60"/>
  <c r="G59"/>
  <c r="G57"/>
  <c r="G56"/>
  <c r="G55"/>
  <c r="G54"/>
  <c r="G53"/>
  <c r="G52"/>
  <c r="G51"/>
  <c r="G49"/>
  <c r="G48"/>
  <c r="G47"/>
  <c r="G46"/>
  <c r="G45"/>
  <c r="G44"/>
  <c r="G43"/>
  <c r="G42"/>
  <c r="G41"/>
  <c r="G40"/>
  <c r="G39"/>
  <c r="G37"/>
  <c r="G36"/>
  <c r="G34"/>
  <c r="G33"/>
  <c r="G31"/>
  <c r="G30"/>
  <c r="G29"/>
  <c r="G28"/>
  <c r="G27"/>
  <c r="G26"/>
  <c r="G25"/>
  <c r="G23"/>
  <c r="G22"/>
  <c r="G21"/>
  <c r="G19"/>
  <c r="G18"/>
  <c r="G17"/>
  <c r="G15"/>
  <c r="G14"/>
  <c r="G13"/>
  <c r="G12"/>
  <c r="G11"/>
  <c r="G10"/>
  <c r="G9"/>
  <c r="G8"/>
  <c r="G7"/>
  <c r="G6"/>
  <c r="G5"/>
  <c r="H116"/>
  <c r="H115"/>
  <c r="H114"/>
  <c r="H112"/>
  <c r="H111"/>
  <c r="H110"/>
  <c r="H108"/>
  <c r="H107"/>
  <c r="H106"/>
  <c r="H103"/>
  <c r="H102"/>
  <c r="H100"/>
  <c r="H99"/>
  <c r="H96"/>
  <c r="H95"/>
  <c r="H94"/>
  <c r="H93"/>
  <c r="H92"/>
  <c r="H90"/>
  <c r="H89"/>
  <c r="H88"/>
  <c r="H87"/>
  <c r="H85"/>
  <c r="H84"/>
  <c r="H83"/>
  <c r="H82"/>
  <c r="H81"/>
  <c r="H80"/>
  <c r="H79"/>
  <c r="H78"/>
  <c r="H77"/>
  <c r="H76"/>
  <c r="H74"/>
  <c r="H73"/>
  <c r="H72"/>
  <c r="H71"/>
  <c r="H70"/>
  <c r="H69"/>
  <c r="H67"/>
  <c r="H66"/>
  <c r="H65"/>
  <c r="H64"/>
  <c r="H63"/>
  <c r="H62"/>
  <c r="H61"/>
  <c r="H60"/>
  <c r="H59"/>
  <c r="H57"/>
  <c r="H56"/>
  <c r="H55"/>
  <c r="H54"/>
  <c r="H53"/>
  <c r="H52"/>
  <c r="H51"/>
  <c r="H49"/>
  <c r="H48"/>
  <c r="H47"/>
  <c r="H46"/>
  <c r="H45"/>
  <c r="H44"/>
  <c r="H43"/>
  <c r="H42"/>
  <c r="H41"/>
  <c r="H40"/>
  <c r="H39"/>
  <c r="H37"/>
  <c r="H36"/>
  <c r="H34"/>
  <c r="H33"/>
  <c r="H31"/>
  <c r="H30"/>
  <c r="H29"/>
  <c r="H28"/>
  <c r="H27"/>
  <c r="H26"/>
  <c r="H25"/>
  <c r="H23"/>
  <c r="H22"/>
  <c r="H21"/>
  <c r="H19"/>
  <c r="H18"/>
  <c r="H17"/>
  <c r="H15"/>
  <c r="H14"/>
  <c r="H13"/>
  <c r="H12"/>
  <c r="H11"/>
  <c r="H10"/>
  <c r="H9"/>
  <c r="H8"/>
  <c r="H7"/>
  <c r="H6"/>
  <c r="H5"/>
  <c r="F116"/>
  <c r="F115"/>
  <c r="F114"/>
  <c r="F112"/>
  <c r="F111"/>
  <c r="F110"/>
  <c r="F108"/>
  <c r="F107"/>
  <c r="F106"/>
  <c r="F103"/>
  <c r="F102"/>
  <c r="F100"/>
  <c r="F99"/>
  <c r="F96"/>
  <c r="F95"/>
  <c r="F94"/>
  <c r="F93"/>
  <c r="F92"/>
  <c r="F90"/>
  <c r="F89"/>
  <c r="F88"/>
  <c r="F87"/>
  <c r="F85"/>
  <c r="F84"/>
  <c r="F83"/>
  <c r="F82"/>
  <c r="F81"/>
  <c r="F80"/>
  <c r="F79"/>
  <c r="F78"/>
  <c r="F77"/>
  <c r="F76"/>
  <c r="F74"/>
  <c r="F73"/>
  <c r="F72"/>
  <c r="F71"/>
  <c r="F70"/>
  <c r="F69"/>
  <c r="F67"/>
  <c r="F66"/>
  <c r="F65"/>
  <c r="F64"/>
  <c r="F63"/>
  <c r="F62"/>
  <c r="F61"/>
  <c r="F60"/>
  <c r="F59"/>
  <c r="F57"/>
  <c r="F56"/>
  <c r="F55"/>
  <c r="F54"/>
  <c r="F53"/>
  <c r="F52"/>
  <c r="F51"/>
  <c r="F49"/>
  <c r="F48"/>
  <c r="F47"/>
  <c r="F46"/>
  <c r="F45"/>
  <c r="F44"/>
  <c r="F43"/>
  <c r="F42"/>
  <c r="F41"/>
  <c r="F40"/>
  <c r="F39"/>
  <c r="F37"/>
  <c r="F36"/>
  <c r="F34"/>
  <c r="F33"/>
  <c r="F31"/>
  <c r="F30"/>
  <c r="F29"/>
  <c r="F28"/>
  <c r="F27"/>
  <c r="F26"/>
  <c r="F25"/>
  <c r="F23"/>
  <c r="F22"/>
  <c r="F21"/>
  <c r="F19"/>
  <c r="F18"/>
  <c r="F17"/>
  <c r="F15"/>
  <c r="F14"/>
  <c r="F13"/>
  <c r="F12"/>
  <c r="F11"/>
  <c r="F10"/>
  <c r="F9"/>
  <c r="F8"/>
  <c r="F7"/>
  <c r="F6"/>
  <c r="F5"/>
  <c r="E116"/>
  <c r="E115"/>
  <c r="E114"/>
  <c r="E112"/>
  <c r="E111"/>
  <c r="E110"/>
  <c r="E108"/>
  <c r="E107"/>
  <c r="E106"/>
  <c r="E103"/>
  <c r="E102"/>
  <c r="E100"/>
  <c r="E99"/>
  <c r="E96"/>
  <c r="E95"/>
  <c r="E94"/>
  <c r="E93"/>
  <c r="E92"/>
  <c r="E90"/>
  <c r="E89"/>
  <c r="E88"/>
  <c r="E87"/>
  <c r="E85"/>
  <c r="E84"/>
  <c r="E83"/>
  <c r="E82"/>
  <c r="E81"/>
  <c r="E80"/>
  <c r="E79"/>
  <c r="E78"/>
  <c r="E77"/>
  <c r="E76"/>
  <c r="E74"/>
  <c r="E73"/>
  <c r="E72"/>
  <c r="E71"/>
  <c r="E70"/>
  <c r="E69"/>
  <c r="E67"/>
  <c r="E66"/>
  <c r="E65"/>
  <c r="E64"/>
  <c r="E63"/>
  <c r="E62"/>
  <c r="E61"/>
  <c r="E60"/>
  <c r="E59"/>
  <c r="E57"/>
  <c r="E56"/>
  <c r="E55"/>
  <c r="E54"/>
  <c r="E53"/>
  <c r="E52"/>
  <c r="E51"/>
  <c r="E49"/>
  <c r="E48"/>
  <c r="E47"/>
  <c r="E46"/>
  <c r="E45"/>
  <c r="E44"/>
  <c r="E43"/>
  <c r="E42"/>
  <c r="E41"/>
  <c r="E40"/>
  <c r="E39"/>
  <c r="E37"/>
  <c r="E36"/>
  <c r="E34"/>
  <c r="E33"/>
  <c r="E31"/>
  <c r="E30"/>
  <c r="E29"/>
  <c r="E28"/>
  <c r="E27"/>
  <c r="E26"/>
  <c r="E25"/>
  <c r="E23"/>
  <c r="E22"/>
  <c r="E21"/>
  <c r="E19"/>
  <c r="E18"/>
  <c r="E17"/>
  <c r="E15"/>
  <c r="E14"/>
  <c r="E13"/>
  <c r="E12"/>
  <c r="E11"/>
  <c r="E10"/>
  <c r="E9"/>
  <c r="E8"/>
  <c r="E7"/>
  <c r="E6"/>
  <c r="E5"/>
  <c r="D116"/>
  <c r="D115"/>
  <c r="D114"/>
  <c r="D112"/>
  <c r="D111"/>
  <c r="D110"/>
  <c r="D108"/>
  <c r="D107"/>
  <c r="D106"/>
  <c r="D103"/>
  <c r="D102"/>
  <c r="D100"/>
  <c r="D99"/>
  <c r="D96"/>
  <c r="D95"/>
  <c r="D94"/>
  <c r="D93"/>
  <c r="D92"/>
  <c r="D90"/>
  <c r="D89"/>
  <c r="D88"/>
  <c r="D87"/>
  <c r="D85"/>
  <c r="D84"/>
  <c r="D83"/>
  <c r="D82"/>
  <c r="D81"/>
  <c r="D80"/>
  <c r="D79"/>
  <c r="D78"/>
  <c r="D77"/>
  <c r="D76"/>
  <c r="D74"/>
  <c r="D73"/>
  <c r="D72"/>
  <c r="D71"/>
  <c r="D70"/>
  <c r="D69"/>
  <c r="D67"/>
  <c r="D66"/>
  <c r="D65"/>
  <c r="D64"/>
  <c r="D63"/>
  <c r="D62"/>
  <c r="D61"/>
  <c r="D60"/>
  <c r="D59"/>
  <c r="D57"/>
  <c r="D56"/>
  <c r="D55"/>
  <c r="D54"/>
  <c r="D53"/>
  <c r="D52"/>
  <c r="D51"/>
  <c r="D49"/>
  <c r="D48"/>
  <c r="D47"/>
  <c r="D46"/>
  <c r="D45"/>
  <c r="D44"/>
  <c r="D43"/>
  <c r="D42"/>
  <c r="D41"/>
  <c r="D40"/>
  <c r="D39"/>
  <c r="D37"/>
  <c r="D36"/>
  <c r="D34"/>
  <c r="D33"/>
  <c r="D31"/>
  <c r="D30"/>
  <c r="D29"/>
  <c r="D28"/>
  <c r="D27"/>
  <c r="D26"/>
  <c r="D25"/>
  <c r="D23"/>
  <c r="D22"/>
  <c r="D21"/>
  <c r="D19"/>
  <c r="D18"/>
  <c r="D17"/>
  <c r="D15"/>
  <c r="D14"/>
  <c r="D13"/>
  <c r="D12"/>
  <c r="D11"/>
  <c r="D10"/>
  <c r="D9"/>
  <c r="D8"/>
  <c r="D7"/>
  <c r="D6"/>
  <c r="D5"/>
  <c r="BZ7" l="1"/>
  <c r="BV89"/>
  <c r="BV94"/>
  <c r="BV100"/>
  <c r="BV107"/>
  <c r="BV112"/>
  <c r="BV87"/>
  <c r="BX92"/>
  <c r="BX96"/>
  <c r="BX103"/>
  <c r="BX110"/>
  <c r="BX115"/>
  <c r="BX88"/>
  <c r="BV93"/>
  <c r="BX99"/>
  <c r="BX106"/>
  <c r="BX111"/>
  <c r="BX116"/>
  <c r="CB11"/>
  <c r="CA11"/>
  <c r="BZ11"/>
  <c r="CB15"/>
  <c r="BZ15"/>
  <c r="CA15"/>
  <c r="CB21"/>
  <c r="BZ21"/>
  <c r="CA21"/>
  <c r="BX21"/>
  <c r="BV21"/>
  <c r="CB26"/>
  <c r="BZ26"/>
  <c r="BX26"/>
  <c r="BV26"/>
  <c r="CA26"/>
  <c r="CB30"/>
  <c r="BZ30"/>
  <c r="BV30"/>
  <c r="CA30"/>
  <c r="BX30"/>
  <c r="CB36"/>
  <c r="BZ36"/>
  <c r="CA36"/>
  <c r="BX36"/>
  <c r="BV36"/>
  <c r="CB41"/>
  <c r="BZ41"/>
  <c r="CA41"/>
  <c r="BX41"/>
  <c r="BV41"/>
  <c r="CB45"/>
  <c r="BZ45"/>
  <c r="BX45"/>
  <c r="BV45"/>
  <c r="CA45"/>
  <c r="CB49"/>
  <c r="BZ49"/>
  <c r="BV49"/>
  <c r="CA49"/>
  <c r="BX49"/>
  <c r="CB54"/>
  <c r="BZ54"/>
  <c r="CA54"/>
  <c r="BX54"/>
  <c r="BV54"/>
  <c r="CB59"/>
  <c r="BZ59"/>
  <c r="CA59"/>
  <c r="BX59"/>
  <c r="BV59"/>
  <c r="CB63"/>
  <c r="BZ63"/>
  <c r="BX63"/>
  <c r="BV63"/>
  <c r="CA63"/>
  <c r="CB67"/>
  <c r="BZ67"/>
  <c r="BV67"/>
  <c r="CA67"/>
  <c r="BX67"/>
  <c r="CB72"/>
  <c r="BZ72"/>
  <c r="CA72"/>
  <c r="BX72"/>
  <c r="BV72"/>
  <c r="CB77"/>
  <c r="BZ77"/>
  <c r="CA77"/>
  <c r="BX77"/>
  <c r="BV77"/>
  <c r="CB81"/>
  <c r="BZ81"/>
  <c r="BX81"/>
  <c r="BV81"/>
  <c r="CA81"/>
  <c r="CB85"/>
  <c r="BZ85"/>
  <c r="BV85"/>
  <c r="CA85"/>
  <c r="BX85"/>
  <c r="CB90"/>
  <c r="BZ90"/>
  <c r="CA90"/>
  <c r="CB95"/>
  <c r="BZ95"/>
  <c r="CA95"/>
  <c r="CB102"/>
  <c r="BZ102"/>
  <c r="CA102"/>
  <c r="CB108"/>
  <c r="BZ108"/>
  <c r="CA108"/>
  <c r="CB114"/>
  <c r="BZ114"/>
  <c r="CA114"/>
  <c r="BZ6"/>
  <c r="CB6"/>
  <c r="CA6"/>
  <c r="BZ10"/>
  <c r="CA10"/>
  <c r="CB10"/>
  <c r="BZ14"/>
  <c r="CA14"/>
  <c r="CB14"/>
  <c r="BZ19"/>
  <c r="BX19"/>
  <c r="CB19"/>
  <c r="BV19"/>
  <c r="CA19"/>
  <c r="CB25"/>
  <c r="BX25"/>
  <c r="BV25"/>
  <c r="BZ25"/>
  <c r="CA25"/>
  <c r="BZ29"/>
  <c r="CB29"/>
  <c r="BX29"/>
  <c r="BV29"/>
  <c r="CA29"/>
  <c r="CB34"/>
  <c r="BX34"/>
  <c r="BV34"/>
  <c r="BZ34"/>
  <c r="CA34"/>
  <c r="BZ40"/>
  <c r="BX40"/>
  <c r="CB40"/>
  <c r="BV40"/>
  <c r="CA40"/>
  <c r="CB44"/>
  <c r="BX44"/>
  <c r="BV44"/>
  <c r="BZ44"/>
  <c r="CA44"/>
  <c r="BZ48"/>
  <c r="BX48"/>
  <c r="CB48"/>
  <c r="BV48"/>
  <c r="CA48"/>
  <c r="BX53"/>
  <c r="BV53"/>
  <c r="CB53"/>
  <c r="BZ53"/>
  <c r="CA53"/>
  <c r="CB57"/>
  <c r="BZ57"/>
  <c r="BX57"/>
  <c r="BV57"/>
  <c r="CA57"/>
  <c r="BX62"/>
  <c r="CB62"/>
  <c r="BZ62"/>
  <c r="BV62"/>
  <c r="CA62"/>
  <c r="CB66"/>
  <c r="BZ66"/>
  <c r="BX66"/>
  <c r="BV66"/>
  <c r="CA66"/>
  <c r="BX71"/>
  <c r="CB71"/>
  <c r="BZ71"/>
  <c r="BV71"/>
  <c r="CA71"/>
  <c r="CB76"/>
  <c r="BZ76"/>
  <c r="BX76"/>
  <c r="BV76"/>
  <c r="CA76"/>
  <c r="BX80"/>
  <c r="BV80"/>
  <c r="CB80"/>
  <c r="BZ80"/>
  <c r="CA80"/>
  <c r="CB84"/>
  <c r="BX84"/>
  <c r="BV84"/>
  <c r="BZ84"/>
  <c r="CA84"/>
  <c r="BZ89"/>
  <c r="CB89"/>
  <c r="CA89"/>
  <c r="CB94"/>
  <c r="BZ94"/>
  <c r="CA94"/>
  <c r="CB100"/>
  <c r="BZ100"/>
  <c r="CA100"/>
  <c r="BZ107"/>
  <c r="CB107"/>
  <c r="CA107"/>
  <c r="CB112"/>
  <c r="BZ112"/>
  <c r="CA112"/>
  <c r="CB9"/>
  <c r="BZ9"/>
  <c r="CA9"/>
  <c r="BZ13"/>
  <c r="CB13"/>
  <c r="CA13"/>
  <c r="BX18"/>
  <c r="CA18"/>
  <c r="BV18"/>
  <c r="CB18"/>
  <c r="BZ18"/>
  <c r="BX23"/>
  <c r="BV23"/>
  <c r="CA23"/>
  <c r="BZ23"/>
  <c r="CB23"/>
  <c r="BX28"/>
  <c r="CA28"/>
  <c r="BV28"/>
  <c r="CB28"/>
  <c r="BZ28"/>
  <c r="BX33"/>
  <c r="BV33"/>
  <c r="CA33"/>
  <c r="CB33"/>
  <c r="BZ33"/>
  <c r="BX39"/>
  <c r="CA39"/>
  <c r="BV39"/>
  <c r="CB39"/>
  <c r="BZ39"/>
  <c r="BX43"/>
  <c r="BV43"/>
  <c r="CA43"/>
  <c r="BZ43"/>
  <c r="CB43"/>
  <c r="BX47"/>
  <c r="CA47"/>
  <c r="BV47"/>
  <c r="CB47"/>
  <c r="BZ47"/>
  <c r="BX52"/>
  <c r="BV52"/>
  <c r="CA52"/>
  <c r="CB52"/>
  <c r="BZ52"/>
  <c r="BX56"/>
  <c r="BV56"/>
  <c r="CA56"/>
  <c r="CB56"/>
  <c r="BZ56"/>
  <c r="BX61"/>
  <c r="BV61"/>
  <c r="CA61"/>
  <c r="BZ61"/>
  <c r="CB61"/>
  <c r="BX65"/>
  <c r="BV65"/>
  <c r="CA65"/>
  <c r="CB65"/>
  <c r="BZ65"/>
  <c r="BX70"/>
  <c r="BV70"/>
  <c r="CA70"/>
  <c r="CB70"/>
  <c r="BZ70"/>
  <c r="BX74"/>
  <c r="BV74"/>
  <c r="CA74"/>
  <c r="CB74"/>
  <c r="BZ74"/>
  <c r="BX79"/>
  <c r="CA79"/>
  <c r="BV79"/>
  <c r="BZ79"/>
  <c r="CB79"/>
  <c r="BX83"/>
  <c r="BV83"/>
  <c r="CA83"/>
  <c r="CB83"/>
  <c r="BZ83"/>
  <c r="CA88"/>
  <c r="CB88"/>
  <c r="BZ88"/>
  <c r="CA93"/>
  <c r="CB93"/>
  <c r="BZ93"/>
  <c r="CA99"/>
  <c r="BZ99"/>
  <c r="CB99"/>
  <c r="CA106"/>
  <c r="CB106"/>
  <c r="BZ106"/>
  <c r="CA111"/>
  <c r="CB111"/>
  <c r="BZ111"/>
  <c r="CA116"/>
  <c r="CB116"/>
  <c r="BZ116"/>
  <c r="CB7"/>
  <c r="BV114"/>
  <c r="BZ5"/>
  <c r="BV88"/>
  <c r="BX90"/>
  <c r="BX93"/>
  <c r="BX95"/>
  <c r="BV99"/>
  <c r="BV102"/>
  <c r="BV106"/>
  <c r="BV108"/>
  <c r="BV111"/>
  <c r="BX114"/>
  <c r="BV116"/>
  <c r="CA8"/>
  <c r="BZ8"/>
  <c r="CB8"/>
  <c r="CA12"/>
  <c r="BZ12"/>
  <c r="CB12"/>
  <c r="BX17"/>
  <c r="CB17"/>
  <c r="CA17"/>
  <c r="BV17"/>
  <c r="BZ17"/>
  <c r="CB22"/>
  <c r="CA22"/>
  <c r="BV22"/>
  <c r="BZ22"/>
  <c r="BX22"/>
  <c r="CA27"/>
  <c r="BV27"/>
  <c r="BZ27"/>
  <c r="BX27"/>
  <c r="CB27"/>
  <c r="CA31"/>
  <c r="BV31"/>
  <c r="BZ31"/>
  <c r="BX31"/>
  <c r="CB31"/>
  <c r="BX37"/>
  <c r="CB37"/>
  <c r="BV37"/>
  <c r="CA37"/>
  <c r="BZ37"/>
  <c r="CB42"/>
  <c r="BV42"/>
  <c r="BZ42"/>
  <c r="CA42"/>
  <c r="BX42"/>
  <c r="BV46"/>
  <c r="BZ46"/>
  <c r="BX46"/>
  <c r="CA46"/>
  <c r="CB46"/>
  <c r="BV51"/>
  <c r="BZ51"/>
  <c r="BX51"/>
  <c r="CB51"/>
  <c r="CA51"/>
  <c r="BX55"/>
  <c r="CB55"/>
  <c r="CA55"/>
  <c r="BV55"/>
  <c r="BZ55"/>
  <c r="CB60"/>
  <c r="CA60"/>
  <c r="BV60"/>
  <c r="BZ60"/>
  <c r="BX60"/>
  <c r="CA64"/>
  <c r="BV64"/>
  <c r="BX64"/>
  <c r="CB64"/>
  <c r="BZ64"/>
  <c r="CA69"/>
  <c r="BV69"/>
  <c r="BZ69"/>
  <c r="BX69"/>
  <c r="CB69"/>
  <c r="BX73"/>
  <c r="CB73"/>
  <c r="BV73"/>
  <c r="CA73"/>
  <c r="BZ73"/>
  <c r="CB78"/>
  <c r="BV78"/>
  <c r="BZ78"/>
  <c r="CA78"/>
  <c r="BX78"/>
  <c r="BV82"/>
  <c r="BZ82"/>
  <c r="BX82"/>
  <c r="CA82"/>
  <c r="CB82"/>
  <c r="BZ87"/>
  <c r="CB87"/>
  <c r="CA87"/>
  <c r="CB92"/>
  <c r="CA92"/>
  <c r="BZ92"/>
  <c r="CB96"/>
  <c r="CA96"/>
  <c r="BZ96"/>
  <c r="CA103"/>
  <c r="BZ103"/>
  <c r="CB103"/>
  <c r="CA110"/>
  <c r="BZ110"/>
  <c r="CB110"/>
  <c r="CB115"/>
  <c r="CA115"/>
  <c r="BZ115"/>
  <c r="CA7"/>
  <c r="BV90"/>
  <c r="BV95"/>
  <c r="BX102"/>
  <c r="BX108"/>
  <c r="BX87"/>
  <c r="BX89"/>
  <c r="BV92"/>
  <c r="BX94"/>
  <c r="BV96"/>
  <c r="BX100"/>
  <c r="BV103"/>
  <c r="BX107"/>
  <c r="BV110"/>
  <c r="BX112"/>
  <c r="BV115"/>
  <c r="BX13"/>
  <c r="BV13"/>
  <c r="BV14"/>
  <c r="BX14"/>
  <c r="BV10"/>
  <c r="BX10"/>
  <c r="BV6"/>
  <c r="BX6"/>
  <c r="BX9"/>
  <c r="BV9"/>
  <c r="BV15"/>
  <c r="BX15"/>
  <c r="BV11"/>
  <c r="BX11"/>
  <c r="BV7"/>
  <c r="BX7"/>
  <c r="BX12"/>
  <c r="BV12"/>
  <c r="BX8"/>
  <c r="BV8"/>
  <c r="BV5"/>
  <c r="BX5"/>
  <c r="CB5"/>
  <c r="CA5"/>
</calcChain>
</file>

<file path=xl/sharedStrings.xml><?xml version="1.0" encoding="utf-8"?>
<sst xmlns="http://schemas.openxmlformats.org/spreadsheetml/2006/main" count="1138" uniqueCount="309">
  <si>
    <t>Indicators NFHS-4 (2015-16) Population and Household Profile Urban Rural Total</t>
  </si>
  <si>
    <t>1. Population (female) age 6 years and above who ever attended school (%)</t>
  </si>
  <si>
    <t>2. Population below age 15 years (%)</t>
  </si>
  <si>
    <t>3. Sex ratio of the total population (females per 1,000 males)</t>
  </si>
  <si>
    <t>4. Sex ratio at birth for children born in the last five years (females per 1,000 males)</t>
  </si>
  <si>
    <t>5. Children under age 5 years whose birth was registered (%)</t>
  </si>
  <si>
    <t>6. Households with electricity (%)</t>
  </si>
  <si>
    <t>7. Households with an improved drinking-water source1 (%)</t>
  </si>
  <si>
    <t>8. Households using improved sanitation facility2 (%)</t>
  </si>
  <si>
    <t>9. Households using clean fuel for cooking3 (%)</t>
  </si>
  <si>
    <t>10. Households using iodized salt (%)</t>
  </si>
  <si>
    <t>11. Households with any usual member covered by a health scheme or health insurance (%)</t>
  </si>
  <si>
    <t>12. Women who are literate (%)</t>
  </si>
  <si>
    <t>13. Men who are literate (%)</t>
  </si>
  <si>
    <t>14. Women with 10 or more years of schooling (%)</t>
  </si>
  <si>
    <t>15. Women age 20-24 years married before age 18 years (%)</t>
  </si>
  <si>
    <t>16. Men age 25-29 years married before age 21 years (%)</t>
  </si>
  <si>
    <t>*</t>
  </si>
  <si>
    <t>17. Women age 15-19 years who were already mothers or pregnant at the time of the survey (%)</t>
  </si>
  <si>
    <t>18. Any method4 (%)</t>
  </si>
  <si>
    <t>19. Any modern method4 (%)</t>
  </si>
  <si>
    <t>20. Female sterilization (%)</t>
  </si>
  <si>
    <t>21. Male sterilization (%)</t>
  </si>
  <si>
    <t>22. IUD/PPIUD (%)</t>
  </si>
  <si>
    <t>23. Pill (%)</t>
  </si>
  <si>
    <t>24. Condom (%)</t>
  </si>
  <si>
    <t>25. Total unmet need (%)</t>
  </si>
  <si>
    <t>26. Unmet need for spacing (%)</t>
  </si>
  <si>
    <t>27. Health worker ever talked to female non-users about family planning (%)</t>
  </si>
  <si>
    <t>28. Current users ever told about side effects of current method6 (%)</t>
  </si>
  <si>
    <t>Urban</t>
  </si>
  <si>
    <t>Rural</t>
  </si>
  <si>
    <t>Total</t>
  </si>
  <si>
    <t>Characteristics of Adults (age 15-49)</t>
  </si>
  <si>
    <t>Population and Household Profile</t>
  </si>
  <si>
    <t xml:space="preserve">INDICATORS   </t>
  </si>
  <si>
    <t>Marriage and Fertility</t>
  </si>
  <si>
    <t>Current Use of Family Planning Methods (currently married women age 15–49 years)</t>
  </si>
  <si>
    <t>Unmet Need for Family Planning (currently married women age 15–49 years)</t>
  </si>
  <si>
    <t>Quality of Family Planning Services</t>
  </si>
  <si>
    <t>Maternal and Child Health Urban Rural Total Maternity Care (for last birth in the 5 years before the survey)</t>
  </si>
  <si>
    <t>29. Mothers who had antenatal check-up in the first trimester (%)</t>
  </si>
  <si>
    <t>30. Mothers who had at least 4 antenatal care visits (%)</t>
  </si>
  <si>
    <t>31. Mothers whose last birth was protected against neonatal tetanus7 (%)</t>
  </si>
  <si>
    <t>32. Mothers who consumed iron folic acid for 100 days or more when they were pregnant (%)</t>
  </si>
  <si>
    <t>33. Mothers who had full antenatal care8 (%)</t>
  </si>
  <si>
    <t>35. Mothers who received postnatal care from a doctor/nurse/LHV/ANM/midwife/other health personnel within 2 days of delivery (%)</t>
  </si>
  <si>
    <t>36. Mothers who received financial assistance under Janani Suraksha Yojana (JSY) for births delivered in an institution (%)</t>
  </si>
  <si>
    <t>37. Average out of pocket expenditure per delivery in public health facility (Rs.)</t>
  </si>
  <si>
    <t>39. Children who received a health check after birth from a doctor/nurse/LHV/ANM/ midwife/other health personnel within 2 days of birth (%)</t>
  </si>
  <si>
    <t>40. Institutional births (%)</t>
  </si>
  <si>
    <t>41. Institutional births in public facility (%)</t>
  </si>
  <si>
    <t>42. Home delivery conducted by skilled health personnel (out of total deliveries) (%)</t>
  </si>
  <si>
    <t>43. Births assisted by a doctor/nurse/LHV/ANM/other health personnel (%)</t>
  </si>
  <si>
    <t>44. Births delivered by caesarean section (%)</t>
  </si>
  <si>
    <t>45. Births in a private health facility delivered by caesarean section (%)</t>
  </si>
  <si>
    <t>46. Births in a public health facility delivered by caesarean section (%)</t>
  </si>
  <si>
    <t>47. Children age 12-23 months fully immunized (BCG, measles, and 3 doses each of polio and DPT) (%)</t>
  </si>
  <si>
    <t>48. Children age 12-23 months who have received BCG (%)</t>
  </si>
  <si>
    <t>49. Children age 12-23 months who have received 3 doses of polio vaccine (%)</t>
  </si>
  <si>
    <t>50. Children age 12-23 months who have received 3 doses of DPT vaccine (%)</t>
  </si>
  <si>
    <t>51. Children age 12-23 months who have received measles vaccine (%)</t>
  </si>
  <si>
    <t>52. Children age 12-23 months who have received 3 doses of Hepatitis B vaccine (%)</t>
  </si>
  <si>
    <t>53. Children age 9-59 months who received a vitamin A dose in last 6 months (%)</t>
  </si>
  <si>
    <t>54. Children age 12-23 months who received most of the vaccinations in public health facility (%)</t>
  </si>
  <si>
    <t>55. Children age 12-23 months who received most of the vaccinations in private health facility (%)</t>
  </si>
  <si>
    <t>56. Prevalence of diarrhoea (reported) in the last 2 weeks preceding the survey (%)</t>
  </si>
  <si>
    <t>57. Children with diarrhoea in the last 2 weeks who received oral rehydration salts (ORS) (%)</t>
  </si>
  <si>
    <t>58. Children with diarrhoea in the last 2 weeks who received zinc (%)</t>
  </si>
  <si>
    <t>59. Children with diarrhoea in the last 2 weeks taken to a health facility (%)</t>
  </si>
  <si>
    <t>60. Prevalence of symptoms of acute respiratory infection (ARI) in the last 2 weeks preceding the survey (%)</t>
  </si>
  <si>
    <t>61. Children with fever or symptoms of ARI in the last 2 weeks preceding the survey taken to a health facility (%)</t>
  </si>
  <si>
    <t>62. Children under age 3 years breastfed within one hour of birth9 (%)</t>
  </si>
  <si>
    <t>63. Children under age 6 months exclusively breastfed10 (%)</t>
  </si>
  <si>
    <t>64. Children age 6-8 months receiving solid or semi-solid food and breastmilk10 (%)</t>
  </si>
  <si>
    <t>65. Breastfeeding children age 6-23 months receiving an adequate diet10,11 (%)</t>
  </si>
  <si>
    <t>66. Non-breastfeeding children age 6-23 months receiving an adequate diet10,11 (%)</t>
  </si>
  <si>
    <t>67. Total children age 6-23 months receiving an adequate diet10,11 (%)</t>
  </si>
  <si>
    <t>68. Children under 5 years who are stunted (height-for-age)12 (%)</t>
  </si>
  <si>
    <t>69. Children under 5 years who are wasted (weight-for-height)12 (%)</t>
  </si>
  <si>
    <t>70. Children under 5 years who are severely wasted (weight-for-height)13 (%)</t>
  </si>
  <si>
    <t>71. Children under 5 years who are underweight (weight-for-age)12 (%)</t>
  </si>
  <si>
    <t>Nutritional Status of Adults (age 15-49 years) Urban Rural Total</t>
  </si>
  <si>
    <t>72. Women whose Body Mass Index (BMI) is below normal (BMI &lt; 18.5 kg/m2)14 (%)</t>
  </si>
  <si>
    <t>73. Men whose Body Mass Index (BMI) is below normal (BMI &lt; 18.5 kg/m2) (%)</t>
  </si>
  <si>
    <t>74. Women who are overweight or obese (BMI ≥ 25.0 kg/m2)14 (%)</t>
  </si>
  <si>
    <t>75. Men who are overweight or obese (BMI ≥ 25.0 kg/m2) (%)</t>
  </si>
  <si>
    <t>76. Children age 6-59 months who are anaemic (&lt;11.0 g/dl) (%)</t>
  </si>
  <si>
    <t>77. Non-pregnant women age 15-49 years who are anaemic (&lt;12.0 g/dl) (%)</t>
  </si>
  <si>
    <t>78. Pregnant women age 15-49 years who are anaemic (&lt;11.0 g/dl) (%)</t>
  </si>
  <si>
    <t>79. All women age 15-49 years who are anaemic (%)</t>
  </si>
  <si>
    <t>80. Men age 15-49 years who are anaemic (&lt;13.0 g/dl) (%)</t>
  </si>
  <si>
    <t>81. Blood sugar level - high (&gt;140 mg/dl) (%)</t>
  </si>
  <si>
    <t>82. Blood sugar level - very high (&gt;160 mg/dl) (%)</t>
  </si>
  <si>
    <t>83. Blood sugar level - high (&gt;140 mg/dl) (%)</t>
  </si>
  <si>
    <t>84. Blood sugar level - very high (&gt;160 mg/dl) (%)</t>
  </si>
  <si>
    <t>85. Slightly above normal (Systolic 140-159 mm of Hg and/or Diastolic 90-99 mm of Hg) (%)</t>
  </si>
  <si>
    <t>86. Moderately high (Systolic 160-179 mm of Hg and/or Diastolic 100-109 mm of Hg) (%)</t>
  </si>
  <si>
    <t>87. Very high (Systolic ≥180 mm of Hg and/or Diastolic ≥110 mm of Hg) (%)</t>
  </si>
  <si>
    <t>88. Slightly above normal (Systolic 140-159 mm of Hg and/or Diastolic 90-99 mm of Hg) (%)</t>
  </si>
  <si>
    <t>89. Moderately high (Systolic 160-179 mm of Hg and/or Diastolic 100-109 mm of Hg) (%)</t>
  </si>
  <si>
    <t>90. Very high (Systolic ≥180 mm of Hg and/or Diastolic ≥110 mm of Hg) (%)</t>
  </si>
  <si>
    <t>91. Cervix (%)</t>
  </si>
  <si>
    <t>92. Breast (%)</t>
  </si>
  <si>
    <t>93. Oral cavity (%)</t>
  </si>
  <si>
    <t>34. Registered pregnancies for which the mother received Mother and Child Protection (MCP) card (%)</t>
  </si>
  <si>
    <t>38. Children born at home who were taken to a health facility for check-up within 24 hours of birth (%)</t>
  </si>
  <si>
    <t>Delivery Care (for births in the 5 years before the survey)</t>
  </si>
  <si>
    <t>Child Immunizations and Vitamin A Supplementation</t>
  </si>
  <si>
    <t>Treatment of Childhood Diseases (children under age 5 years)</t>
  </si>
  <si>
    <t>Child Feeding Practices and Nutritional Status of Children</t>
  </si>
  <si>
    <t>-</t>
  </si>
  <si>
    <t>Anaemia among Children and Adults15</t>
  </si>
  <si>
    <t xml:space="preserve"> Women</t>
  </si>
  <si>
    <t>Blood Sugar Level among Adults (age 15-49 years)</t>
  </si>
  <si>
    <t>Men</t>
  </si>
  <si>
    <t>Hypertension among Adults (age 15-49 years)</t>
  </si>
  <si>
    <t>Women Age 15-49 Years Who Have Ever Undergone Examinations of:</t>
  </si>
  <si>
    <t>ALIGARH</t>
  </si>
  <si>
    <t>ALLAHABAD</t>
  </si>
  <si>
    <t>Ambedkar Nagar</t>
  </si>
  <si>
    <t>Auraiya</t>
  </si>
  <si>
    <t>Azamgarh</t>
  </si>
  <si>
    <t>Baghpat</t>
  </si>
  <si>
    <t>Bahraich</t>
  </si>
  <si>
    <t>Ballia</t>
  </si>
  <si>
    <t>Bijnor</t>
  </si>
  <si>
    <t>Bulandsahar</t>
  </si>
  <si>
    <t>Budaun</t>
  </si>
  <si>
    <t>Bareilly</t>
  </si>
  <si>
    <t>Banda</t>
  </si>
  <si>
    <t>Barabanki</t>
  </si>
  <si>
    <t>Balrampur</t>
  </si>
  <si>
    <t>Basti</t>
  </si>
  <si>
    <t>Chandauli</t>
  </si>
  <si>
    <t>Deoria</t>
  </si>
  <si>
    <t>Etah</t>
  </si>
  <si>
    <t>Etawah</t>
  </si>
  <si>
    <t>Faizabad</t>
  </si>
  <si>
    <t>Farrukhabad</t>
  </si>
  <si>
    <t>AGRA</t>
  </si>
  <si>
    <t>Fatehpur</t>
  </si>
  <si>
    <t>Firozabad</t>
  </si>
  <si>
    <t>G.B. Nagar</t>
  </si>
  <si>
    <t>Ghaziabad</t>
  </si>
  <si>
    <t>Gonda</t>
  </si>
  <si>
    <t>Gorakhpur</t>
  </si>
  <si>
    <t>Hamirpur</t>
  </si>
  <si>
    <t>Hardoi</t>
  </si>
  <si>
    <t>Jalaun</t>
  </si>
  <si>
    <t>Jaunpur</t>
  </si>
  <si>
    <t>Jhansi</t>
  </si>
  <si>
    <t>J.P. Nagar</t>
  </si>
  <si>
    <t>Kannauj</t>
  </si>
  <si>
    <t>Kanpur Dehat</t>
  </si>
  <si>
    <t>Kanpur Nagar</t>
  </si>
  <si>
    <t>Kanshiramnagar</t>
  </si>
  <si>
    <t>Kaushambi</t>
  </si>
  <si>
    <t>Kheri</t>
  </si>
  <si>
    <t>Kushinagar</t>
  </si>
  <si>
    <t>Lalitpur</t>
  </si>
  <si>
    <t>Lucknow</t>
  </si>
  <si>
    <t>Mahamaya Nagar (Hathras)</t>
  </si>
  <si>
    <t>Maharajganj</t>
  </si>
  <si>
    <t>Mahoba</t>
  </si>
  <si>
    <t>Mainpuri</t>
  </si>
  <si>
    <t>Mathura</t>
  </si>
  <si>
    <t>Mau</t>
  </si>
  <si>
    <t>Meerut</t>
  </si>
  <si>
    <t>Mirzapur</t>
  </si>
  <si>
    <t>Moradabad</t>
  </si>
  <si>
    <t>Muzaffarnagar</t>
  </si>
  <si>
    <t>Pilibhit</t>
  </si>
  <si>
    <t>Pratapgarh</t>
  </si>
  <si>
    <t>Raebareili</t>
  </si>
  <si>
    <t>Rampur</t>
  </si>
  <si>
    <t>Saharanpur</t>
  </si>
  <si>
    <t>Sant Kabir Nagar</t>
  </si>
  <si>
    <t>Sant Ravidas Nagar</t>
  </si>
  <si>
    <t>Shahjahanpur</t>
  </si>
  <si>
    <t>Shrawasti</t>
  </si>
  <si>
    <t>Siddharthnagar</t>
  </si>
  <si>
    <t>Sitapur</t>
  </si>
  <si>
    <t>Sonbhadra</t>
  </si>
  <si>
    <t>Sultanpur</t>
  </si>
  <si>
    <t>Unnao</t>
  </si>
  <si>
    <t>Varanasi</t>
  </si>
  <si>
    <t>Chitrakoot</t>
  </si>
  <si>
    <t>Ghazipur</t>
  </si>
  <si>
    <t>Mode</t>
  </si>
  <si>
    <t>St. Deviation</t>
  </si>
  <si>
    <t>Maximum</t>
  </si>
  <si>
    <t>Minimum</t>
  </si>
  <si>
    <t>Median</t>
  </si>
  <si>
    <t>Agra</t>
  </si>
  <si>
    <t>Kanshiram Nagar</t>
  </si>
  <si>
    <t>Allahabad</t>
  </si>
  <si>
    <t>Aligarh</t>
  </si>
  <si>
    <t>Number</t>
  </si>
  <si>
    <t>District</t>
  </si>
  <si>
    <t>G. B. Nagar</t>
  </si>
  <si>
    <t>24 Districts</t>
  </si>
  <si>
    <t>Muzaffar Nagar</t>
  </si>
  <si>
    <t>Sl. No.</t>
  </si>
  <si>
    <t>Population (female) age 6 years and above who ever attended school (%)</t>
  </si>
  <si>
    <t>Population below age 15 years (%)</t>
  </si>
  <si>
    <t>Sex ratio of the total population (females per 1,000 males)</t>
  </si>
  <si>
    <t>Sex ratio at birth for children born in the last five years (females per 1,000 males)</t>
  </si>
  <si>
    <t>Children under age 5 years whose birth was registered (%)</t>
  </si>
  <si>
    <t>Households with electricity (%)</t>
  </si>
  <si>
    <t>Raebareilly</t>
  </si>
  <si>
    <t>Kansiramnagar</t>
  </si>
  <si>
    <t>Bahraich &amp; Ambedkar Nagar</t>
  </si>
  <si>
    <t>27 Districts</t>
  </si>
  <si>
    <t>Siddharth Nagar</t>
  </si>
  <si>
    <t>Households with an improved drinking-water source1 (%)</t>
  </si>
  <si>
    <t>Households using improved sanitation facility2 (%)</t>
  </si>
  <si>
    <t>Households using clean fuel for cooking3 (%)</t>
  </si>
  <si>
    <t>Households using iodized salt (%)</t>
  </si>
  <si>
    <t>Households with any usual member covered by a health scheme or health insurance (%)</t>
  </si>
  <si>
    <t>Women who are literate (%)</t>
  </si>
  <si>
    <t>Men who are literate (%)</t>
  </si>
  <si>
    <t>Women with 10 or more years of schooling (%)</t>
  </si>
  <si>
    <t>Women age 20-24 years married before age 18 years (%)</t>
  </si>
  <si>
    <t>Women age 15-19 years who were already mothers or pregnant at the time of the survey (%)</t>
  </si>
  <si>
    <t>Any method4 (%)</t>
  </si>
  <si>
    <t>Any modern method4 (%)</t>
  </si>
  <si>
    <t>Female sterilization (%)</t>
  </si>
  <si>
    <t>Male sterilization (%)</t>
  </si>
  <si>
    <t>IUD/PPIUD (%)</t>
  </si>
  <si>
    <t>Pill (%)</t>
  </si>
  <si>
    <t>Condom (%)</t>
  </si>
  <si>
    <t>Total unmet need (%)</t>
  </si>
  <si>
    <t>Unmet need for spacing (%)</t>
  </si>
  <si>
    <t>Health worker ever talked to female non-users about family planning (%)</t>
  </si>
  <si>
    <t>Current users ever told about side effects of current method6 (%)</t>
  </si>
  <si>
    <t>Mothers who had antenatal check-up in the first trimester (%)</t>
  </si>
  <si>
    <t>Mothers who had at least 4 antenatal care visits (%)</t>
  </si>
  <si>
    <t>Mothers whose last birth was protected against neonatal tetanus7 (%)</t>
  </si>
  <si>
    <t>Mothers who consumed iron folic acid for 100 days or more when they were pregnant (%)</t>
  </si>
  <si>
    <t>Mothers who had full antenatal care8 (%)</t>
  </si>
  <si>
    <t>Registered pregnancies for which the mother received Mother and Child Protection (MCP) card (%)</t>
  </si>
  <si>
    <t>Mothers who received postnatal care from a doctor/nurse/LHV/ ANM/ midwife/other health personnel within 2 days of delivery (%)</t>
  </si>
  <si>
    <t>Mothers who received financial assistance under Janani Suraksha Yojana (JSY) for births delivered in an institution (%)</t>
  </si>
  <si>
    <t>Average out of pocket expenditure per delivery in public health facility (Rs.)</t>
  </si>
  <si>
    <t>Children born at home who were taken to a health facility for check-up within 24 hours of birth (%)</t>
  </si>
  <si>
    <t>Children who received a health check after birth from a doctor/nurse/LHV/ANM/ midwife/other health personnel within 2 days of birth (%)</t>
  </si>
  <si>
    <t>Institutional births (%)</t>
  </si>
  <si>
    <t>Institutional births in public facility (%)</t>
  </si>
  <si>
    <t>Home delivery conducted by skilled health personnel (out of total deliveries) (%)</t>
  </si>
  <si>
    <t>Births assisted by a doctor/nurse/LHV/ANM/other health personnel (%)</t>
  </si>
  <si>
    <t>Births delivered by caesarean section (%)</t>
  </si>
  <si>
    <t>Births in a private health facility delivered by caesarean section (%)</t>
  </si>
  <si>
    <t>Births in a public health facility delivered by caesarean section (%)</t>
  </si>
  <si>
    <t>Children age 12-23 months fully immunized (BCG, measles, and 3 doses each of polio and DPT) (%)</t>
  </si>
  <si>
    <t>Children age 12-23 months who have received BCG (%)</t>
  </si>
  <si>
    <t>Children age 12-23 months who have received 3 doses of polio vaccine (%)</t>
  </si>
  <si>
    <t>Children age 12-23 months who have received 3 doses of DPT vaccine (%)</t>
  </si>
  <si>
    <t>Children age 12-23 months who have received measles vaccine (%)</t>
  </si>
  <si>
    <t>Children age 12-23 months who have received 3 doses of Hepatitis B vaccine (%)</t>
  </si>
  <si>
    <t>Children age 12-23 months who received most of the vaccinations in public health facility (%)</t>
  </si>
  <si>
    <t>Children age 12-23 months who received most of the vaccinations in private health facility (%)</t>
  </si>
  <si>
    <t>Prevalence of diarrhoea (reported) in the last 2 weeks preceding the survey (%)</t>
  </si>
  <si>
    <t>Children with diarrhoea in the last 2 weeks who received oral rehydration salts (ORS) (%)</t>
  </si>
  <si>
    <t>Children with diarrhoea in the last 2 weeks who received zinc (%)</t>
  </si>
  <si>
    <t>Children with diarrhoea in the last 2 weeks taken to a health facility (%)</t>
  </si>
  <si>
    <t>Prevalence of symptoms of acute respiratory infection (ARI) in the last 2 weeks preceding the survey (%)</t>
  </si>
  <si>
    <t>Children with fever or symptoms of ARI in the last 2 weeks preceding the survey taken to a health facility (%)</t>
  </si>
  <si>
    <t>Children under age 3 years breastfed within one hour of birth9 (%)</t>
  </si>
  <si>
    <t>Children under age 6 months exclusively breastfed10 (%)</t>
  </si>
  <si>
    <t>Children age 6-8 months receiving solid or semi-solid food and breastmilk10 (%)</t>
  </si>
  <si>
    <t>Breastfeeding children age 6-23 months receiving an adequate diet10,11 (%)</t>
  </si>
  <si>
    <t>Non-breastfeeding children age 6-23 months receiving an adequate diet10,11 (%)</t>
  </si>
  <si>
    <t>Total children age 6-23 months receiving an adequate diet10,11 (%)</t>
  </si>
  <si>
    <t>Children under 5 years who are stunted (height-for-age)12 (%)</t>
  </si>
  <si>
    <t>Children under 5 years who are wasted (weight-for-height)12 (%)</t>
  </si>
  <si>
    <t>Children under 5 years who are severely wasted (weight-for-height)13 (%)</t>
  </si>
  <si>
    <t>Children under 5 years who are underweight (weight-for-age)12 (%)</t>
  </si>
  <si>
    <t>Women whose Body Mass Index (BMI) is below normal (BMI &lt; 18.5 kg/m2)14 (%)</t>
  </si>
  <si>
    <t>Men whose Body Mass Index (BMI) is below normal (BMI &lt; 18.5 kg/m2) (%)</t>
  </si>
  <si>
    <t>Women who are overweight or obese (BMI ≥ 25.0 kg/m2)14 (%)</t>
  </si>
  <si>
    <t>Men who are overweight or obese (BMI ≥ 25.0 kg/m2) (%)</t>
  </si>
  <si>
    <t>Children age 6-59 months who are anaemic (&lt;11.0 g/dl) (%)</t>
  </si>
  <si>
    <t>Non-pregnant women age 15-49 years who are anaemic (&lt;12.0 g/dl) (%)</t>
  </si>
  <si>
    <t>Pregnant women age 15-49 years who are anaemic (&lt;11.0 g/dl) (%)</t>
  </si>
  <si>
    <t>All women age 15-49 years who are anaemic (%)</t>
  </si>
  <si>
    <t>Men age 15-49 years who are anaemic (&lt;13.0 g/dl) (%)</t>
  </si>
  <si>
    <t>Blood sugar level - high (&gt;140 mg/dl) (%)</t>
  </si>
  <si>
    <t>Blood sugar level - very high (&gt;160 mg/dl) (%)</t>
  </si>
  <si>
    <t>Slightly above normal (Systolic 140-159 mm of Hg and/or Diastolic 90-99 mm of Hg) (%)</t>
  </si>
  <si>
    <t>Moderately high (Systolic 160-179 mm of Hg and/or Diastolic 100-109 mm of Hg) (%)</t>
  </si>
  <si>
    <t>Very high (Systolic ≥180 mm of Hg and/or Diastolic ≥110 mm of Hg) (%)</t>
  </si>
  <si>
    <t>Cervix (%)</t>
  </si>
  <si>
    <t>Breast (%)</t>
  </si>
  <si>
    <t>Oral cavity (%)</t>
  </si>
  <si>
    <t>Kanpur Dehat, Unnao &amp; Hamirpur</t>
  </si>
  <si>
    <t>9 Districts</t>
  </si>
  <si>
    <t>Hathras</t>
  </si>
  <si>
    <t xml:space="preserve">Kanpur Dehat </t>
  </si>
  <si>
    <t>Hardoi, Jalun &amp; Kaushambi</t>
  </si>
  <si>
    <t>Kannauj, Kansiramnagar &amp; Varanasi</t>
  </si>
  <si>
    <t>Kaushmbi &amp; Jalaun</t>
  </si>
  <si>
    <t>Badaun</t>
  </si>
  <si>
    <t>Sitapur &amp; Auraiya</t>
  </si>
  <si>
    <t>Banda &amp; Hamirpur</t>
  </si>
  <si>
    <t>Mirzapur &amp; Sonbhadra</t>
  </si>
  <si>
    <t>11 Districts</t>
  </si>
  <si>
    <t>28 Districts</t>
  </si>
  <si>
    <t>Indicator and District wise analysis of NFHS-4 Data in Uttar Pradesh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</si>
</sst>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/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164" fontId="0" fillId="0" borderId="1" xfId="0" applyNumberFormat="1" applyBorder="1" applyAlignment="1">
      <alignment vertical="top" wrapText="1"/>
    </xf>
    <xf numFmtId="1" fontId="0" fillId="0" borderId="1" xfId="0" applyNumberFormat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164" fontId="0" fillId="0" borderId="7" xfId="0" applyNumberFormat="1" applyFill="1" applyBorder="1" applyAlignment="1">
      <alignment horizontal="right" vertical="center"/>
    </xf>
    <xf numFmtId="164" fontId="0" fillId="0" borderId="0" xfId="0" applyNumberForma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164" fontId="6" fillId="3" borderId="0" xfId="0" applyNumberFormat="1" applyFont="1" applyFill="1" applyBorder="1" applyAlignment="1">
      <alignment horizontal="center" vertical="top" wrapText="1"/>
    </xf>
    <xf numFmtId="164" fontId="5" fillId="3" borderId="0" xfId="0" applyNumberFormat="1" applyFont="1" applyFill="1" applyAlignment="1">
      <alignment vertical="top" wrapText="1"/>
    </xf>
    <xf numFmtId="164" fontId="0" fillId="0" borderId="1" xfId="0" applyNumberForma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164" fontId="0" fillId="3" borderId="0" xfId="0" applyNumberFormat="1" applyFill="1" applyBorder="1" applyAlignment="1">
      <alignment horizontal="center" vertical="top" wrapText="1"/>
    </xf>
    <xf numFmtId="164" fontId="0" fillId="3" borderId="0" xfId="0" applyNumberFormat="1" applyFill="1" applyAlignment="1">
      <alignment vertical="top" wrapText="1"/>
    </xf>
    <xf numFmtId="164" fontId="0" fillId="0" borderId="3" xfId="0" applyNumberFormat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164" fontId="0" fillId="2" borderId="0" xfId="0" applyNumberFormat="1" applyFill="1" applyBorder="1" applyAlignment="1">
      <alignment horizontal="center" vertical="top" wrapText="1"/>
    </xf>
    <xf numFmtId="164" fontId="0" fillId="2" borderId="0" xfId="0" applyNumberFormat="1" applyFill="1" applyAlignment="1">
      <alignment vertical="top" wrapText="1"/>
    </xf>
    <xf numFmtId="0" fontId="0" fillId="4" borderId="0" xfId="0" applyFill="1" applyAlignment="1">
      <alignment vertical="top" wrapText="1"/>
    </xf>
    <xf numFmtId="164" fontId="0" fillId="4" borderId="4" xfId="0" applyNumberFormat="1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164" fontId="0" fillId="4" borderId="0" xfId="0" applyNumberFormat="1" applyFill="1" applyBorder="1" applyAlignment="1">
      <alignment horizontal="center" vertical="top" wrapText="1"/>
    </xf>
    <xf numFmtId="164" fontId="0" fillId="4" borderId="0" xfId="0" applyNumberFormat="1" applyFill="1" applyAlignment="1">
      <alignment vertical="top" wrapText="1"/>
    </xf>
    <xf numFmtId="164" fontId="0" fillId="4" borderId="0" xfId="0" applyNumberFormat="1" applyFill="1" applyAlignment="1">
      <alignment horizontal="center" vertical="top" wrapText="1"/>
    </xf>
    <xf numFmtId="164" fontId="0" fillId="0" borderId="0" xfId="0" applyNumberFormat="1" applyBorder="1" applyAlignment="1">
      <alignment vertical="top" wrapText="1"/>
    </xf>
    <xf numFmtId="164" fontId="0" fillId="0" borderId="0" xfId="0" applyNumberFormat="1" applyBorder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2" fillId="3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2" fillId="2" borderId="8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164" fontId="0" fillId="3" borderId="0" xfId="0" applyNumberFormat="1" applyFill="1" applyAlignment="1">
      <alignment horizontal="center"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1" fontId="0" fillId="3" borderId="1" xfId="0" applyNumberFormat="1" applyFill="1" applyBorder="1" applyAlignment="1">
      <alignment horizontal="center" vertical="top" wrapText="1"/>
    </xf>
    <xf numFmtId="1" fontId="0" fillId="2" borderId="1" xfId="0" applyNumberFormat="1" applyFill="1" applyBorder="1" applyAlignment="1">
      <alignment horizontal="center" vertical="top" wrapText="1"/>
    </xf>
    <xf numFmtId="1" fontId="0" fillId="4" borderId="1" xfId="0" applyNumberFormat="1" applyFill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0" fontId="0" fillId="0" borderId="0" xfId="0" applyFill="1"/>
    <xf numFmtId="0" fontId="0" fillId="0" borderId="0" xfId="0" applyFill="1" applyAlignment="1">
      <alignment vertical="center"/>
    </xf>
    <xf numFmtId="164" fontId="0" fillId="0" borderId="1" xfId="0" applyNumberFormat="1" applyFill="1" applyBorder="1"/>
    <xf numFmtId="164" fontId="0" fillId="0" borderId="5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wrapText="1"/>
    </xf>
    <xf numFmtId="0" fontId="0" fillId="0" borderId="1" xfId="0" applyFill="1" applyBorder="1"/>
    <xf numFmtId="1" fontId="0" fillId="0" borderId="1" xfId="0" applyNumberFormat="1" applyFill="1" applyBorder="1" applyAlignment="1">
      <alignment horizontal="right" vertical="center"/>
    </xf>
    <xf numFmtId="1" fontId="0" fillId="0" borderId="1" xfId="0" applyNumberFormat="1" applyFill="1" applyBorder="1"/>
    <xf numFmtId="1" fontId="0" fillId="0" borderId="5" xfId="0" applyNumberFormat="1" applyFill="1" applyBorder="1" applyAlignment="1">
      <alignment horizontal="right" vertical="center"/>
    </xf>
    <xf numFmtId="1" fontId="0" fillId="0" borderId="1" xfId="0" applyNumberFormat="1" applyFill="1" applyBorder="1" applyAlignment="1">
      <alignment wrapText="1"/>
    </xf>
    <xf numFmtId="164" fontId="0" fillId="0" borderId="0" xfId="0" applyNumberFormat="1" applyFill="1"/>
    <xf numFmtId="164" fontId="0" fillId="0" borderId="1" xfId="0" applyNumberFormat="1" applyFill="1" applyBorder="1" applyAlignment="1">
      <alignment vertical="top" wrapText="1"/>
    </xf>
    <xf numFmtId="164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 wrapText="1"/>
    </xf>
    <xf numFmtId="164" fontId="0" fillId="0" borderId="1" xfId="0" applyNumberFormat="1" applyFill="1" applyBorder="1" applyAlignment="1">
      <alignment horizontal="right" vertical="center" wrapText="1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 applyAlignment="1">
      <alignment horizontal="right" vertical="center" wrapText="1"/>
    </xf>
    <xf numFmtId="1" fontId="0" fillId="0" borderId="1" xfId="0" applyNumberFormat="1" applyFill="1" applyBorder="1" applyAlignment="1">
      <alignment vertical="top" wrapText="1"/>
    </xf>
    <xf numFmtId="1" fontId="0" fillId="0" borderId="0" xfId="0" applyNumberFormat="1" applyFill="1" applyAlignment="1">
      <alignment wrapText="1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horizontal="right" vertical="top" wrapText="1"/>
    </xf>
    <xf numFmtId="164" fontId="0" fillId="0" borderId="3" xfId="0" applyNumberFormat="1" applyFill="1" applyBorder="1"/>
    <xf numFmtId="164" fontId="0" fillId="0" borderId="0" xfId="0" applyNumberFormat="1" applyFill="1" applyAlignment="1">
      <alignment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164" fontId="6" fillId="2" borderId="5" xfId="0" applyNumberFormat="1" applyFont="1" applyFill="1" applyBorder="1" applyAlignment="1">
      <alignment horizontal="center" vertical="top" wrapText="1"/>
    </xf>
    <xf numFmtId="1" fontId="1" fillId="4" borderId="4" xfId="0" applyNumberFormat="1" applyFont="1" applyFill="1" applyBorder="1" applyAlignment="1">
      <alignment horizontal="center" wrapText="1"/>
    </xf>
    <xf numFmtId="1" fontId="1" fillId="4" borderId="7" xfId="0" applyNumberFormat="1" applyFont="1" applyFill="1" applyBorder="1" applyAlignment="1">
      <alignment horizontal="center" wrapText="1"/>
    </xf>
    <xf numFmtId="1" fontId="1" fillId="4" borderId="6" xfId="0" applyNumberFormat="1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 wrapText="1"/>
    </xf>
    <xf numFmtId="164" fontId="1" fillId="4" borderId="9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19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UP_Factsheet_146_Ag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17"/>
  <sheetViews>
    <sheetView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Z6" sqref="Z6"/>
    </sheetView>
  </sheetViews>
  <sheetFormatPr defaultRowHeight="15"/>
  <cols>
    <col min="1" max="1" width="91.42578125" customWidth="1"/>
    <col min="2" max="4" width="6.7109375" style="73" customWidth="1"/>
    <col min="5" max="7" width="6.7109375" style="50" customWidth="1"/>
    <col min="8" max="8" width="6.140625" style="50" customWidth="1"/>
    <col min="9" max="9" width="7.140625" style="50" customWidth="1"/>
    <col min="10" max="11" width="6.7109375" style="50" customWidth="1"/>
    <col min="12" max="12" width="7.42578125" style="50" customWidth="1"/>
    <col min="13" max="13" width="8.5703125" style="50" customWidth="1"/>
    <col min="14" max="14" width="7.140625" style="50" customWidth="1"/>
    <col min="15" max="15" width="8.140625" style="50" customWidth="1"/>
    <col min="16" max="16" width="8.28515625" style="50" customWidth="1"/>
    <col min="17" max="17" width="7.42578125" style="50" customWidth="1"/>
    <col min="18" max="18" width="8.42578125" style="50" customWidth="1"/>
    <col min="19" max="19" width="8.28515625" style="50" customWidth="1"/>
    <col min="20" max="20" width="7.140625" style="50" customWidth="1"/>
    <col min="21" max="22" width="7.42578125" style="50" customWidth="1"/>
    <col min="23" max="25" width="6.42578125" style="50" customWidth="1"/>
    <col min="26" max="28" width="7.42578125" style="50" customWidth="1"/>
    <col min="29" max="29" width="6.140625" style="50" customWidth="1"/>
    <col min="30" max="31" width="7.42578125" style="50" customWidth="1"/>
    <col min="32" max="32" width="6.140625" style="50" customWidth="1"/>
    <col min="33" max="33" width="7" style="50" customWidth="1"/>
    <col min="34" max="34" width="6.85546875" style="50" customWidth="1"/>
    <col min="35" max="35" width="6.5703125" style="50" customWidth="1"/>
    <col min="36" max="37" width="7.28515625" style="50" customWidth="1"/>
    <col min="38" max="39" width="9.140625" style="50"/>
    <col min="40" max="40" width="7.5703125" style="50" customWidth="1"/>
    <col min="41" max="52" width="9.140625" style="50"/>
    <col min="53" max="53" width="7.140625" style="50" customWidth="1"/>
    <col min="54" max="54" width="8" style="50" customWidth="1"/>
    <col min="55" max="55" width="8.140625" style="50" customWidth="1"/>
    <col min="56" max="56" width="6.7109375" style="50" customWidth="1"/>
    <col min="57" max="57" width="8.42578125" style="50" customWidth="1"/>
    <col min="58" max="58" width="8.140625" style="50" customWidth="1"/>
    <col min="59" max="59" width="8.28515625" style="50" customWidth="1"/>
    <col min="60" max="61" width="9.140625" style="50"/>
    <col min="62" max="62" width="7.28515625" style="50" customWidth="1"/>
    <col min="63" max="63" width="8.140625" style="50" customWidth="1"/>
    <col min="64" max="64" width="8.5703125" style="50" customWidth="1"/>
    <col min="65" max="65" width="7.140625" style="50" customWidth="1"/>
    <col min="66" max="67" width="8" style="50" customWidth="1"/>
    <col min="68" max="68" width="6.140625" style="50" customWidth="1"/>
    <col min="69" max="69" width="7.85546875" style="50" customWidth="1"/>
    <col min="70" max="70" width="8" style="50" customWidth="1"/>
    <col min="71" max="71" width="7" style="50" customWidth="1"/>
    <col min="72" max="72" width="7.42578125" style="50" customWidth="1"/>
    <col min="73" max="73" width="8" style="50" customWidth="1"/>
    <col min="74" max="74" width="7.28515625" style="50" customWidth="1"/>
    <col min="75" max="75" width="7.85546875" style="50" customWidth="1"/>
    <col min="76" max="76" width="7.140625" style="50" customWidth="1"/>
    <col min="77" max="77" width="7.85546875" style="50" customWidth="1"/>
    <col min="78" max="78" width="7.7109375" style="50" customWidth="1"/>
    <col min="79" max="79" width="9.140625" style="50"/>
    <col min="80" max="80" width="7.7109375" style="50" customWidth="1"/>
    <col min="81" max="81" width="8.5703125" style="50" customWidth="1"/>
    <col min="82" max="82" width="8.140625" style="50" customWidth="1"/>
    <col min="83" max="83" width="8.42578125" style="50" customWidth="1"/>
    <col min="84" max="88" width="9.140625" style="50"/>
    <col min="89" max="89" width="7" style="50" customWidth="1"/>
    <col min="90" max="90" width="9.140625" style="50"/>
    <col min="91" max="91" width="8.140625" style="50" customWidth="1"/>
    <col min="92" max="92" width="7.140625" style="50" customWidth="1"/>
    <col min="93" max="94" width="9.140625" style="50"/>
    <col min="95" max="95" width="7.28515625" style="50" customWidth="1"/>
    <col min="96" max="97" width="9.140625" style="50"/>
    <col min="98" max="98" width="7" style="50" customWidth="1"/>
    <col min="99" max="99" width="7.7109375" style="50" customWidth="1"/>
    <col min="100" max="100" width="7.140625" style="50" customWidth="1"/>
    <col min="101" max="101" width="7.28515625" style="50" customWidth="1"/>
    <col min="102" max="102" width="8.140625" style="50" customWidth="1"/>
    <col min="103" max="103" width="6.7109375" style="50" customWidth="1"/>
    <col min="104" max="104" width="6.140625" style="50" customWidth="1"/>
    <col min="105" max="105" width="8.28515625" style="50" customWidth="1"/>
    <col min="106" max="106" width="8.7109375" style="50" customWidth="1"/>
    <col min="107" max="107" width="8.42578125" style="50" customWidth="1"/>
    <col min="108" max="108" width="8.5703125" style="50" customWidth="1"/>
    <col min="109" max="109" width="8.42578125" style="50" customWidth="1"/>
    <col min="110" max="110" width="7.28515625" style="50" customWidth="1"/>
    <col min="111" max="112" width="9.140625" style="50"/>
    <col min="113" max="113" width="7.5703125" style="50" customWidth="1"/>
    <col min="114" max="114" width="9.140625" style="50"/>
    <col min="115" max="115" width="8.42578125" style="50" customWidth="1"/>
    <col min="116" max="116" width="7.42578125" style="50" customWidth="1"/>
    <col min="117" max="117" width="9.140625" style="50"/>
    <col min="118" max="118" width="8.7109375" style="50" customWidth="1"/>
    <col min="119" max="120" width="9.140625" style="50"/>
    <col min="121" max="121" width="7.140625" style="50" customWidth="1"/>
    <col min="122" max="122" width="9.140625" style="50"/>
    <col min="123" max="124" width="9.140625" style="51"/>
    <col min="125" max="141" width="9.140625" style="50"/>
    <col min="142" max="142" width="8.28515625" style="50" customWidth="1"/>
    <col min="143" max="147" width="9.140625" style="50"/>
    <col min="148" max="148" width="8.42578125" style="50" customWidth="1"/>
    <col min="149" max="187" width="9.140625" style="50"/>
    <col min="188" max="188" width="7.28515625" style="50" customWidth="1"/>
    <col min="189" max="189" width="7.85546875" style="50" customWidth="1"/>
    <col min="190" max="190" width="8.28515625" style="50" customWidth="1"/>
    <col min="191" max="191" width="9.140625" style="50"/>
    <col min="192" max="192" width="8.140625" style="50" customWidth="1"/>
    <col min="193" max="193" width="8.28515625" style="50" customWidth="1"/>
    <col min="194" max="198" width="9.140625" style="50"/>
    <col min="199" max="199" width="8.140625" style="50" customWidth="1"/>
    <col min="200" max="214" width="9.140625" style="50"/>
  </cols>
  <sheetData>
    <row r="1" spans="1:243" ht="32.25" customHeight="1">
      <c r="A1" s="77" t="s">
        <v>0</v>
      </c>
      <c r="B1" s="77"/>
      <c r="C1" s="77"/>
      <c r="D1" s="77"/>
    </row>
    <row r="2" spans="1:243" ht="12.75" customHeight="1">
      <c r="A2" s="81" t="s">
        <v>35</v>
      </c>
      <c r="B2" s="78" t="s">
        <v>140</v>
      </c>
      <c r="C2" s="79"/>
      <c r="D2" s="80"/>
      <c r="E2" s="76" t="s">
        <v>118</v>
      </c>
      <c r="F2" s="76"/>
      <c r="G2" s="76"/>
      <c r="H2" s="76" t="s">
        <v>119</v>
      </c>
      <c r="I2" s="76"/>
      <c r="J2" s="76"/>
      <c r="K2" s="76" t="s">
        <v>120</v>
      </c>
      <c r="L2" s="76"/>
      <c r="M2" s="76"/>
      <c r="N2" s="76" t="s">
        <v>121</v>
      </c>
      <c r="O2" s="76"/>
      <c r="P2" s="76"/>
      <c r="Q2" s="76" t="s">
        <v>122</v>
      </c>
      <c r="R2" s="76"/>
      <c r="S2" s="76"/>
      <c r="T2" s="76" t="s">
        <v>123</v>
      </c>
      <c r="U2" s="76"/>
      <c r="V2" s="76"/>
      <c r="W2" s="76" t="s">
        <v>124</v>
      </c>
      <c r="X2" s="76"/>
      <c r="Y2" s="76"/>
      <c r="Z2" s="76" t="s">
        <v>125</v>
      </c>
      <c r="AA2" s="76"/>
      <c r="AB2" s="76"/>
      <c r="AC2" s="76" t="s">
        <v>126</v>
      </c>
      <c r="AD2" s="76"/>
      <c r="AE2" s="76"/>
      <c r="AF2" s="76" t="s">
        <v>127</v>
      </c>
      <c r="AG2" s="76"/>
      <c r="AH2" s="76"/>
      <c r="AI2" s="76" t="s">
        <v>128</v>
      </c>
      <c r="AJ2" s="76"/>
      <c r="AK2" s="76"/>
      <c r="AL2" s="76" t="s">
        <v>129</v>
      </c>
      <c r="AM2" s="76"/>
      <c r="AN2" s="76"/>
      <c r="AO2" s="76" t="s">
        <v>130</v>
      </c>
      <c r="AP2" s="76"/>
      <c r="AQ2" s="76"/>
      <c r="AR2" s="76" t="s">
        <v>131</v>
      </c>
      <c r="AS2" s="76"/>
      <c r="AT2" s="76"/>
      <c r="AU2" s="76" t="s">
        <v>132</v>
      </c>
      <c r="AV2" s="76"/>
      <c r="AW2" s="76"/>
      <c r="AX2" s="76" t="s">
        <v>133</v>
      </c>
      <c r="AY2" s="76"/>
      <c r="AZ2" s="76"/>
      <c r="BA2" s="76" t="s">
        <v>134</v>
      </c>
      <c r="BB2" s="76"/>
      <c r="BC2" s="76"/>
      <c r="BD2" s="76" t="s">
        <v>187</v>
      </c>
      <c r="BE2" s="76"/>
      <c r="BF2" s="76"/>
      <c r="BG2" s="76" t="s">
        <v>135</v>
      </c>
      <c r="BH2" s="76"/>
      <c r="BI2" s="76"/>
      <c r="BJ2" s="76" t="s">
        <v>136</v>
      </c>
      <c r="BK2" s="76"/>
      <c r="BL2" s="76"/>
      <c r="BM2" s="76" t="s">
        <v>137</v>
      </c>
      <c r="BN2" s="76"/>
      <c r="BO2" s="76"/>
      <c r="BP2" s="76" t="s">
        <v>138</v>
      </c>
      <c r="BQ2" s="76"/>
      <c r="BR2" s="76"/>
      <c r="BS2" s="76" t="s">
        <v>139</v>
      </c>
      <c r="BT2" s="76"/>
      <c r="BU2" s="76"/>
      <c r="BV2" s="76" t="s">
        <v>141</v>
      </c>
      <c r="BW2" s="76"/>
      <c r="BX2" s="76"/>
      <c r="BY2" s="76" t="s">
        <v>142</v>
      </c>
      <c r="BZ2" s="76"/>
      <c r="CA2" s="76"/>
      <c r="CB2" s="76" t="s">
        <v>143</v>
      </c>
      <c r="CC2" s="76"/>
      <c r="CD2" s="76"/>
      <c r="CE2" s="76" t="s">
        <v>144</v>
      </c>
      <c r="CF2" s="76"/>
      <c r="CG2" s="76"/>
      <c r="CH2" s="76" t="s">
        <v>188</v>
      </c>
      <c r="CI2" s="76"/>
      <c r="CJ2" s="76"/>
      <c r="CK2" s="76" t="s">
        <v>145</v>
      </c>
      <c r="CL2" s="76"/>
      <c r="CM2" s="76"/>
      <c r="CN2" s="76" t="s">
        <v>146</v>
      </c>
      <c r="CO2" s="76"/>
      <c r="CP2" s="76"/>
      <c r="CQ2" s="76" t="s">
        <v>147</v>
      </c>
      <c r="CR2" s="76"/>
      <c r="CS2" s="76"/>
      <c r="CT2" s="76" t="s">
        <v>148</v>
      </c>
      <c r="CU2" s="76"/>
      <c r="CV2" s="76"/>
      <c r="CW2" s="76" t="s">
        <v>149</v>
      </c>
      <c r="CX2" s="76"/>
      <c r="CY2" s="76"/>
      <c r="CZ2" s="76" t="s">
        <v>150</v>
      </c>
      <c r="DA2" s="76"/>
      <c r="DB2" s="76"/>
      <c r="DC2" s="76" t="s">
        <v>151</v>
      </c>
      <c r="DD2" s="76"/>
      <c r="DE2" s="76"/>
      <c r="DF2" s="76" t="s">
        <v>152</v>
      </c>
      <c r="DG2" s="76"/>
      <c r="DH2" s="76"/>
      <c r="DI2" s="76" t="s">
        <v>153</v>
      </c>
      <c r="DJ2" s="76"/>
      <c r="DK2" s="76"/>
      <c r="DL2" s="76" t="s">
        <v>154</v>
      </c>
      <c r="DM2" s="76"/>
      <c r="DN2" s="76"/>
      <c r="DO2" s="76" t="s">
        <v>155</v>
      </c>
      <c r="DP2" s="76"/>
      <c r="DQ2" s="76"/>
      <c r="DR2" s="76" t="s">
        <v>156</v>
      </c>
      <c r="DS2" s="76"/>
      <c r="DT2" s="76"/>
      <c r="DU2" s="76" t="s">
        <v>157</v>
      </c>
      <c r="DV2" s="76"/>
      <c r="DW2" s="76"/>
      <c r="DX2" s="76" t="s">
        <v>158</v>
      </c>
      <c r="DY2" s="76"/>
      <c r="DZ2" s="76"/>
      <c r="EA2" s="76" t="s">
        <v>159</v>
      </c>
      <c r="EB2" s="76"/>
      <c r="EC2" s="76"/>
      <c r="ED2" s="76" t="s">
        <v>160</v>
      </c>
      <c r="EE2" s="76"/>
      <c r="EF2" s="76"/>
      <c r="EG2" s="76" t="s">
        <v>161</v>
      </c>
      <c r="EH2" s="76"/>
      <c r="EI2" s="76"/>
      <c r="EJ2" s="76" t="s">
        <v>162</v>
      </c>
      <c r="EK2" s="76"/>
      <c r="EL2" s="76"/>
      <c r="EM2" s="76" t="s">
        <v>163</v>
      </c>
      <c r="EN2" s="76"/>
      <c r="EO2" s="76"/>
      <c r="EP2" s="76" t="s">
        <v>164</v>
      </c>
      <c r="EQ2" s="76"/>
      <c r="ER2" s="76"/>
      <c r="ES2" s="76" t="s">
        <v>165</v>
      </c>
      <c r="ET2" s="76"/>
      <c r="EU2" s="76"/>
      <c r="EV2" s="76" t="s">
        <v>166</v>
      </c>
      <c r="EW2" s="76"/>
      <c r="EX2" s="76"/>
      <c r="EY2" s="76" t="s">
        <v>167</v>
      </c>
      <c r="EZ2" s="76"/>
      <c r="FA2" s="76"/>
      <c r="FB2" s="76" t="s">
        <v>168</v>
      </c>
      <c r="FC2" s="76"/>
      <c r="FD2" s="76"/>
      <c r="FE2" s="76" t="s">
        <v>169</v>
      </c>
      <c r="FF2" s="76"/>
      <c r="FG2" s="76"/>
      <c r="FH2" s="76" t="s">
        <v>170</v>
      </c>
      <c r="FI2" s="76"/>
      <c r="FJ2" s="76"/>
      <c r="FK2" s="76" t="s">
        <v>171</v>
      </c>
      <c r="FL2" s="76"/>
      <c r="FM2" s="76"/>
      <c r="FN2" s="76" t="s">
        <v>172</v>
      </c>
      <c r="FO2" s="76"/>
      <c r="FP2" s="76"/>
      <c r="FQ2" s="76" t="s">
        <v>173</v>
      </c>
      <c r="FR2" s="76"/>
      <c r="FS2" s="76"/>
      <c r="FT2" s="76" t="s">
        <v>174</v>
      </c>
      <c r="FU2" s="76"/>
      <c r="FV2" s="76"/>
      <c r="FW2" s="76" t="s">
        <v>175</v>
      </c>
      <c r="FX2" s="76"/>
      <c r="FY2" s="76"/>
      <c r="FZ2" s="76" t="s">
        <v>176</v>
      </c>
      <c r="GA2" s="76"/>
      <c r="GB2" s="76"/>
      <c r="GC2" s="76" t="s">
        <v>177</v>
      </c>
      <c r="GD2" s="76"/>
      <c r="GE2" s="76"/>
      <c r="GF2" s="76" t="s">
        <v>178</v>
      </c>
      <c r="GG2" s="76"/>
      <c r="GH2" s="76"/>
      <c r="GI2" s="76" t="s">
        <v>179</v>
      </c>
      <c r="GJ2" s="76"/>
      <c r="GK2" s="76"/>
      <c r="GL2" s="76" t="s">
        <v>180</v>
      </c>
      <c r="GM2" s="76"/>
      <c r="GN2" s="76"/>
      <c r="GO2" s="76" t="s">
        <v>181</v>
      </c>
      <c r="GP2" s="76"/>
      <c r="GQ2" s="76"/>
      <c r="GR2" s="76" t="s">
        <v>182</v>
      </c>
      <c r="GS2" s="76"/>
      <c r="GT2" s="76"/>
      <c r="GU2" s="76" t="s">
        <v>183</v>
      </c>
      <c r="GV2" s="76"/>
      <c r="GW2" s="76"/>
      <c r="GX2" s="76" t="s">
        <v>184</v>
      </c>
      <c r="GY2" s="76"/>
      <c r="GZ2" s="76"/>
      <c r="HA2" s="76" t="s">
        <v>185</v>
      </c>
      <c r="HB2" s="76"/>
      <c r="HC2" s="76"/>
      <c r="HD2" s="76" t="s">
        <v>186</v>
      </c>
      <c r="HE2" s="76"/>
      <c r="HF2" s="76"/>
    </row>
    <row r="3" spans="1:243" ht="3.75" customHeight="1">
      <c r="A3" s="82"/>
      <c r="B3" s="74" t="s">
        <v>30</v>
      </c>
      <c r="C3" s="74" t="s">
        <v>31</v>
      </c>
      <c r="D3" s="74" t="s">
        <v>32</v>
      </c>
      <c r="E3" s="74" t="s">
        <v>30</v>
      </c>
      <c r="F3" s="74" t="s">
        <v>31</v>
      </c>
      <c r="G3" s="74" t="s">
        <v>32</v>
      </c>
      <c r="H3" s="74" t="s">
        <v>30</v>
      </c>
      <c r="I3" s="74" t="s">
        <v>31</v>
      </c>
      <c r="J3" s="74" t="s">
        <v>32</v>
      </c>
      <c r="K3" s="74" t="s">
        <v>30</v>
      </c>
      <c r="L3" s="74" t="s">
        <v>31</v>
      </c>
      <c r="M3" s="74" t="s">
        <v>32</v>
      </c>
      <c r="N3" s="74" t="s">
        <v>30</v>
      </c>
      <c r="O3" s="74" t="s">
        <v>31</v>
      </c>
      <c r="P3" s="74" t="s">
        <v>32</v>
      </c>
      <c r="Q3" s="74" t="s">
        <v>30</v>
      </c>
      <c r="R3" s="74" t="s">
        <v>31</v>
      </c>
      <c r="S3" s="74" t="s">
        <v>32</v>
      </c>
      <c r="T3" s="74" t="s">
        <v>30</v>
      </c>
      <c r="U3" s="74" t="s">
        <v>31</v>
      </c>
      <c r="V3" s="74" t="s">
        <v>32</v>
      </c>
      <c r="W3" s="74" t="s">
        <v>30</v>
      </c>
      <c r="X3" s="74" t="s">
        <v>31</v>
      </c>
      <c r="Y3" s="74" t="s">
        <v>32</v>
      </c>
      <c r="Z3" s="74" t="s">
        <v>30</v>
      </c>
      <c r="AA3" s="74" t="s">
        <v>31</v>
      </c>
      <c r="AB3" s="74" t="s">
        <v>32</v>
      </c>
      <c r="AC3" s="74" t="s">
        <v>30</v>
      </c>
      <c r="AD3" s="74" t="s">
        <v>31</v>
      </c>
      <c r="AE3" s="74" t="s">
        <v>32</v>
      </c>
      <c r="AF3" s="74" t="s">
        <v>30</v>
      </c>
      <c r="AG3" s="74" t="s">
        <v>31</v>
      </c>
      <c r="AH3" s="74" t="s">
        <v>32</v>
      </c>
      <c r="AI3" s="74" t="s">
        <v>30</v>
      </c>
      <c r="AJ3" s="74" t="s">
        <v>31</v>
      </c>
      <c r="AK3" s="74" t="s">
        <v>32</v>
      </c>
      <c r="AL3" s="74" t="s">
        <v>30</v>
      </c>
      <c r="AM3" s="74" t="s">
        <v>31</v>
      </c>
      <c r="AN3" s="74" t="s">
        <v>32</v>
      </c>
      <c r="AO3" s="74" t="s">
        <v>30</v>
      </c>
      <c r="AP3" s="74" t="s">
        <v>31</v>
      </c>
      <c r="AQ3" s="74" t="s">
        <v>32</v>
      </c>
      <c r="AR3" s="74" t="s">
        <v>30</v>
      </c>
      <c r="AS3" s="74" t="s">
        <v>31</v>
      </c>
      <c r="AT3" s="74" t="s">
        <v>32</v>
      </c>
      <c r="AU3" s="74" t="s">
        <v>30</v>
      </c>
      <c r="AV3" s="74" t="s">
        <v>31</v>
      </c>
      <c r="AW3" s="74" t="s">
        <v>32</v>
      </c>
      <c r="AX3" s="74" t="s">
        <v>30</v>
      </c>
      <c r="AY3" s="74" t="s">
        <v>31</v>
      </c>
      <c r="AZ3" s="74" t="s">
        <v>32</v>
      </c>
      <c r="BA3" s="74" t="s">
        <v>30</v>
      </c>
      <c r="BB3" s="74" t="s">
        <v>31</v>
      </c>
      <c r="BC3" s="74" t="s">
        <v>32</v>
      </c>
      <c r="BD3" s="74" t="s">
        <v>30</v>
      </c>
      <c r="BE3" s="74" t="s">
        <v>31</v>
      </c>
      <c r="BF3" s="74" t="s">
        <v>32</v>
      </c>
      <c r="BG3" s="74" t="s">
        <v>30</v>
      </c>
      <c r="BH3" s="74" t="s">
        <v>31</v>
      </c>
      <c r="BI3" s="74" t="s">
        <v>32</v>
      </c>
      <c r="BJ3" s="74" t="s">
        <v>30</v>
      </c>
      <c r="BK3" s="74" t="s">
        <v>31</v>
      </c>
      <c r="BL3" s="74" t="s">
        <v>32</v>
      </c>
      <c r="BM3" s="74" t="s">
        <v>30</v>
      </c>
      <c r="BN3" s="74" t="s">
        <v>31</v>
      </c>
      <c r="BO3" s="74" t="s">
        <v>32</v>
      </c>
      <c r="BP3" s="74" t="s">
        <v>30</v>
      </c>
      <c r="BQ3" s="74" t="s">
        <v>31</v>
      </c>
      <c r="BR3" s="74" t="s">
        <v>32</v>
      </c>
      <c r="BS3" s="74" t="s">
        <v>30</v>
      </c>
      <c r="BT3" s="74" t="s">
        <v>31</v>
      </c>
      <c r="BU3" s="74" t="s">
        <v>32</v>
      </c>
      <c r="BV3" s="74" t="s">
        <v>30</v>
      </c>
      <c r="BW3" s="74" t="s">
        <v>31</v>
      </c>
      <c r="BX3" s="74" t="s">
        <v>32</v>
      </c>
      <c r="BY3" s="74" t="s">
        <v>30</v>
      </c>
      <c r="BZ3" s="74" t="s">
        <v>31</v>
      </c>
      <c r="CA3" s="74" t="s">
        <v>32</v>
      </c>
      <c r="CB3" s="74" t="s">
        <v>30</v>
      </c>
      <c r="CC3" s="74" t="s">
        <v>31</v>
      </c>
      <c r="CD3" s="74" t="s">
        <v>32</v>
      </c>
      <c r="CE3" s="74" t="s">
        <v>30</v>
      </c>
      <c r="CF3" s="74" t="s">
        <v>31</v>
      </c>
      <c r="CG3" s="74" t="s">
        <v>32</v>
      </c>
      <c r="CH3" s="74" t="s">
        <v>30</v>
      </c>
      <c r="CI3" s="74" t="s">
        <v>31</v>
      </c>
      <c r="CJ3" s="74" t="s">
        <v>32</v>
      </c>
      <c r="CK3" s="74" t="s">
        <v>30</v>
      </c>
      <c r="CL3" s="74" t="s">
        <v>31</v>
      </c>
      <c r="CM3" s="74" t="s">
        <v>32</v>
      </c>
      <c r="CN3" s="74" t="s">
        <v>30</v>
      </c>
      <c r="CO3" s="74" t="s">
        <v>31</v>
      </c>
      <c r="CP3" s="74" t="s">
        <v>32</v>
      </c>
      <c r="CQ3" s="74" t="s">
        <v>30</v>
      </c>
      <c r="CR3" s="74" t="s">
        <v>31</v>
      </c>
      <c r="CS3" s="74" t="s">
        <v>32</v>
      </c>
      <c r="CT3" s="74" t="s">
        <v>30</v>
      </c>
      <c r="CU3" s="74" t="s">
        <v>31</v>
      </c>
      <c r="CV3" s="74" t="s">
        <v>32</v>
      </c>
      <c r="CW3" s="74" t="s">
        <v>30</v>
      </c>
      <c r="CX3" s="74" t="s">
        <v>31</v>
      </c>
      <c r="CY3" s="74" t="s">
        <v>32</v>
      </c>
      <c r="CZ3" s="74" t="s">
        <v>30</v>
      </c>
      <c r="DA3" s="74" t="s">
        <v>31</v>
      </c>
      <c r="DB3" s="74" t="s">
        <v>32</v>
      </c>
      <c r="DC3" s="74" t="s">
        <v>30</v>
      </c>
      <c r="DD3" s="74" t="s">
        <v>31</v>
      </c>
      <c r="DE3" s="74" t="s">
        <v>32</v>
      </c>
      <c r="DF3" s="74" t="s">
        <v>30</v>
      </c>
      <c r="DG3" s="74" t="s">
        <v>31</v>
      </c>
      <c r="DH3" s="74" t="s">
        <v>32</v>
      </c>
      <c r="DI3" s="74" t="s">
        <v>30</v>
      </c>
      <c r="DJ3" s="74" t="s">
        <v>31</v>
      </c>
      <c r="DK3" s="74" t="s">
        <v>32</v>
      </c>
      <c r="DL3" s="74" t="s">
        <v>30</v>
      </c>
      <c r="DM3" s="74" t="s">
        <v>31</v>
      </c>
      <c r="DN3" s="74" t="s">
        <v>32</v>
      </c>
      <c r="DO3" s="74" t="s">
        <v>30</v>
      </c>
      <c r="DP3" s="74" t="s">
        <v>31</v>
      </c>
      <c r="DQ3" s="74" t="s">
        <v>32</v>
      </c>
      <c r="DR3" s="74" t="s">
        <v>30</v>
      </c>
      <c r="DS3" s="74" t="s">
        <v>31</v>
      </c>
      <c r="DT3" s="74" t="s">
        <v>32</v>
      </c>
      <c r="DU3" s="74" t="s">
        <v>30</v>
      </c>
      <c r="DV3" s="74" t="s">
        <v>31</v>
      </c>
      <c r="DW3" s="74" t="s">
        <v>32</v>
      </c>
      <c r="DX3" s="74" t="s">
        <v>30</v>
      </c>
      <c r="DY3" s="74" t="s">
        <v>31</v>
      </c>
      <c r="DZ3" s="74" t="s">
        <v>32</v>
      </c>
      <c r="EA3" s="74" t="s">
        <v>30</v>
      </c>
      <c r="EB3" s="74" t="s">
        <v>31</v>
      </c>
      <c r="EC3" s="74" t="s">
        <v>32</v>
      </c>
      <c r="ED3" s="74" t="s">
        <v>30</v>
      </c>
      <c r="EE3" s="74" t="s">
        <v>31</v>
      </c>
      <c r="EF3" s="74" t="s">
        <v>32</v>
      </c>
      <c r="EG3" s="74" t="s">
        <v>30</v>
      </c>
      <c r="EH3" s="74" t="s">
        <v>31</v>
      </c>
      <c r="EI3" s="74" t="s">
        <v>32</v>
      </c>
      <c r="EJ3" s="74" t="s">
        <v>30</v>
      </c>
      <c r="EK3" s="74" t="s">
        <v>31</v>
      </c>
      <c r="EL3" s="74" t="s">
        <v>32</v>
      </c>
      <c r="EM3" s="74" t="s">
        <v>30</v>
      </c>
      <c r="EN3" s="74" t="s">
        <v>31</v>
      </c>
      <c r="EO3" s="74" t="s">
        <v>32</v>
      </c>
      <c r="EP3" s="74" t="s">
        <v>30</v>
      </c>
      <c r="EQ3" s="74" t="s">
        <v>31</v>
      </c>
      <c r="ER3" s="74" t="s">
        <v>32</v>
      </c>
      <c r="ES3" s="74" t="s">
        <v>30</v>
      </c>
      <c r="ET3" s="74" t="s">
        <v>31</v>
      </c>
      <c r="EU3" s="74" t="s">
        <v>32</v>
      </c>
      <c r="EV3" s="74" t="s">
        <v>30</v>
      </c>
      <c r="EW3" s="74" t="s">
        <v>31</v>
      </c>
      <c r="EX3" s="74" t="s">
        <v>32</v>
      </c>
      <c r="EY3" s="74" t="s">
        <v>30</v>
      </c>
      <c r="EZ3" s="74" t="s">
        <v>31</v>
      </c>
      <c r="FA3" s="74" t="s">
        <v>32</v>
      </c>
      <c r="FB3" s="74" t="s">
        <v>30</v>
      </c>
      <c r="FC3" s="74" t="s">
        <v>31</v>
      </c>
      <c r="FD3" s="74" t="s">
        <v>32</v>
      </c>
      <c r="FE3" s="74" t="s">
        <v>30</v>
      </c>
      <c r="FF3" s="74" t="s">
        <v>31</v>
      </c>
      <c r="FG3" s="74" t="s">
        <v>32</v>
      </c>
      <c r="FH3" s="74" t="s">
        <v>30</v>
      </c>
      <c r="FI3" s="74" t="s">
        <v>31</v>
      </c>
      <c r="FJ3" s="74" t="s">
        <v>32</v>
      </c>
      <c r="FK3" s="74" t="s">
        <v>30</v>
      </c>
      <c r="FL3" s="74" t="s">
        <v>31</v>
      </c>
      <c r="FM3" s="74" t="s">
        <v>32</v>
      </c>
      <c r="FN3" s="74" t="s">
        <v>30</v>
      </c>
      <c r="FO3" s="74" t="s">
        <v>31</v>
      </c>
      <c r="FP3" s="74" t="s">
        <v>32</v>
      </c>
      <c r="FQ3" s="74" t="s">
        <v>30</v>
      </c>
      <c r="FR3" s="74" t="s">
        <v>31</v>
      </c>
      <c r="FS3" s="74" t="s">
        <v>32</v>
      </c>
      <c r="FT3" s="74" t="s">
        <v>30</v>
      </c>
      <c r="FU3" s="74" t="s">
        <v>31</v>
      </c>
      <c r="FV3" s="74" t="s">
        <v>32</v>
      </c>
      <c r="FW3" s="74" t="s">
        <v>30</v>
      </c>
      <c r="FX3" s="74" t="s">
        <v>31</v>
      </c>
      <c r="FY3" s="74" t="s">
        <v>32</v>
      </c>
      <c r="FZ3" s="74" t="s">
        <v>30</v>
      </c>
      <c r="GA3" s="74" t="s">
        <v>31</v>
      </c>
      <c r="GB3" s="74" t="s">
        <v>32</v>
      </c>
      <c r="GC3" s="74" t="s">
        <v>30</v>
      </c>
      <c r="GD3" s="74" t="s">
        <v>31</v>
      </c>
      <c r="GE3" s="74" t="s">
        <v>32</v>
      </c>
      <c r="GF3" s="74" t="s">
        <v>30</v>
      </c>
      <c r="GG3" s="74" t="s">
        <v>31</v>
      </c>
      <c r="GH3" s="74" t="s">
        <v>32</v>
      </c>
      <c r="GI3" s="74" t="s">
        <v>30</v>
      </c>
      <c r="GJ3" s="74" t="s">
        <v>31</v>
      </c>
      <c r="GK3" s="74" t="s">
        <v>32</v>
      </c>
      <c r="GL3" s="74" t="s">
        <v>30</v>
      </c>
      <c r="GM3" s="74" t="s">
        <v>31</v>
      </c>
      <c r="GN3" s="74" t="s">
        <v>32</v>
      </c>
      <c r="GO3" s="74" t="s">
        <v>30</v>
      </c>
      <c r="GP3" s="74" t="s">
        <v>31</v>
      </c>
      <c r="GQ3" s="74" t="s">
        <v>32</v>
      </c>
      <c r="GR3" s="74" t="s">
        <v>30</v>
      </c>
      <c r="GS3" s="74" t="s">
        <v>31</v>
      </c>
      <c r="GT3" s="74" t="s">
        <v>32</v>
      </c>
      <c r="GU3" s="74" t="s">
        <v>30</v>
      </c>
      <c r="GV3" s="74" t="s">
        <v>31</v>
      </c>
      <c r="GW3" s="74" t="s">
        <v>32</v>
      </c>
      <c r="GX3" s="74" t="s">
        <v>30</v>
      </c>
      <c r="GY3" s="74" t="s">
        <v>31</v>
      </c>
      <c r="GZ3" s="74" t="s">
        <v>32</v>
      </c>
      <c r="HA3" s="74" t="s">
        <v>30</v>
      </c>
      <c r="HB3" s="74" t="s">
        <v>31</v>
      </c>
      <c r="HC3" s="74" t="s">
        <v>32</v>
      </c>
      <c r="HD3" s="74" t="s">
        <v>30</v>
      </c>
      <c r="HE3" s="74" t="s">
        <v>31</v>
      </c>
      <c r="HF3" s="74" t="s">
        <v>32</v>
      </c>
    </row>
    <row r="4" spans="1:243" ht="15.75">
      <c r="A4" s="1" t="s">
        <v>34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</row>
    <row r="5" spans="1:243">
      <c r="A5" s="2" t="s">
        <v>1</v>
      </c>
      <c r="B5" s="11">
        <v>74.5</v>
      </c>
      <c r="C5" s="11">
        <v>60.4</v>
      </c>
      <c r="D5" s="11">
        <v>67.400000000000006</v>
      </c>
      <c r="E5" s="52">
        <v>71.599999999999994</v>
      </c>
      <c r="F5" s="52">
        <v>59.7</v>
      </c>
      <c r="G5" s="52">
        <v>63.8</v>
      </c>
      <c r="H5" s="11"/>
      <c r="I5" s="52">
        <v>59.4</v>
      </c>
      <c r="J5" s="52">
        <v>64.5</v>
      </c>
      <c r="K5" s="53"/>
      <c r="L5" s="52">
        <v>66.099999999999994</v>
      </c>
      <c r="M5" s="52">
        <v>67.2</v>
      </c>
      <c r="N5" s="11"/>
      <c r="O5" s="54">
        <v>69.099999999999994</v>
      </c>
      <c r="P5" s="54">
        <v>71.8</v>
      </c>
      <c r="Q5" s="11"/>
      <c r="R5" s="54">
        <v>65.2</v>
      </c>
      <c r="S5" s="54">
        <v>68.3</v>
      </c>
      <c r="T5" s="11"/>
      <c r="U5" s="11">
        <v>63.8</v>
      </c>
      <c r="V5" s="11">
        <v>66.099999999999994</v>
      </c>
      <c r="W5" s="11"/>
      <c r="X5" s="11">
        <v>44.1</v>
      </c>
      <c r="Y5" s="11">
        <v>45.8</v>
      </c>
      <c r="Z5" s="11"/>
      <c r="AA5" s="11">
        <v>62.5</v>
      </c>
      <c r="AB5" s="11">
        <v>63.9</v>
      </c>
      <c r="AC5" s="11"/>
      <c r="AD5" s="11">
        <v>62.4</v>
      </c>
      <c r="AE5" s="11">
        <v>64.3</v>
      </c>
      <c r="AF5" s="11"/>
      <c r="AG5" s="11">
        <v>61.3</v>
      </c>
      <c r="AH5" s="11">
        <v>60.4</v>
      </c>
      <c r="AI5" s="11"/>
      <c r="AJ5" s="11">
        <v>46.4</v>
      </c>
      <c r="AK5" s="11">
        <v>51.4</v>
      </c>
      <c r="AL5" s="11">
        <v>60.3</v>
      </c>
      <c r="AM5" s="11">
        <v>51.6</v>
      </c>
      <c r="AN5" s="11">
        <v>55.1</v>
      </c>
      <c r="AO5" s="11"/>
      <c r="AP5" s="11">
        <v>57</v>
      </c>
      <c r="AQ5" s="11">
        <v>59.9</v>
      </c>
      <c r="AR5" s="11"/>
      <c r="AS5" s="11">
        <v>58.5</v>
      </c>
      <c r="AT5" s="11">
        <v>58.8</v>
      </c>
      <c r="AU5" s="11"/>
      <c r="AV5" s="11">
        <v>44.9</v>
      </c>
      <c r="AW5" s="11">
        <v>46.2</v>
      </c>
      <c r="AX5" s="11"/>
      <c r="AY5" s="11">
        <v>58.6</v>
      </c>
      <c r="AZ5" s="11">
        <v>60</v>
      </c>
      <c r="BA5" s="11"/>
      <c r="BB5" s="11">
        <v>64.5</v>
      </c>
      <c r="BC5" s="11">
        <v>66.400000000000006</v>
      </c>
      <c r="BD5" s="11"/>
      <c r="BE5" s="11">
        <v>56.2</v>
      </c>
      <c r="BF5" s="11">
        <v>57.9</v>
      </c>
      <c r="BG5" s="11"/>
      <c r="BH5" s="11">
        <v>62.2</v>
      </c>
      <c r="BI5" s="11">
        <v>64.2</v>
      </c>
      <c r="BJ5" s="11"/>
      <c r="BK5" s="11">
        <v>65.2</v>
      </c>
      <c r="BL5" s="11">
        <v>66.900000000000006</v>
      </c>
      <c r="BM5" s="11"/>
      <c r="BN5" s="11">
        <v>70.099999999999994</v>
      </c>
      <c r="BO5" s="11">
        <v>72.5</v>
      </c>
      <c r="BP5" s="11"/>
      <c r="BQ5" s="11">
        <v>63.7</v>
      </c>
      <c r="BR5" s="11">
        <v>64.8</v>
      </c>
      <c r="BS5" s="11"/>
      <c r="BT5" s="11">
        <v>67.900000000000006</v>
      </c>
      <c r="BU5" s="11">
        <v>70.3</v>
      </c>
      <c r="BV5" s="11"/>
      <c r="BW5" s="11">
        <v>57.6</v>
      </c>
      <c r="BX5" s="11">
        <v>59</v>
      </c>
      <c r="BY5" s="11">
        <v>69.3</v>
      </c>
      <c r="BZ5" s="11">
        <v>66.099999999999994</v>
      </c>
      <c r="CA5" s="11">
        <v>67.3</v>
      </c>
      <c r="CB5" s="11">
        <v>79.8</v>
      </c>
      <c r="CC5" s="11">
        <v>66.900000000000006</v>
      </c>
      <c r="CD5" s="11">
        <v>75.3</v>
      </c>
      <c r="CE5" s="11">
        <v>78</v>
      </c>
      <c r="CF5" s="11">
        <v>64.2</v>
      </c>
      <c r="CG5" s="11">
        <v>74.099999999999994</v>
      </c>
      <c r="CH5" s="11"/>
      <c r="CI5" s="11">
        <v>61.4</v>
      </c>
      <c r="CJ5" s="11">
        <v>63.5</v>
      </c>
      <c r="CK5" s="11"/>
      <c r="CL5" s="11">
        <v>53.6</v>
      </c>
      <c r="CM5" s="11">
        <v>54.9</v>
      </c>
      <c r="CN5" s="11"/>
      <c r="CO5" s="11">
        <v>63.5</v>
      </c>
      <c r="CP5" s="11">
        <v>68.099999999999994</v>
      </c>
      <c r="CQ5" s="11"/>
      <c r="CR5" s="11">
        <v>57.2</v>
      </c>
      <c r="CS5" s="11">
        <v>61.7</v>
      </c>
      <c r="CT5" s="11"/>
      <c r="CU5" s="11">
        <v>57.8</v>
      </c>
      <c r="CV5" s="11">
        <v>60.8</v>
      </c>
      <c r="CW5" s="11"/>
      <c r="CX5" s="11">
        <v>61.3</v>
      </c>
      <c r="CY5" s="11">
        <v>66.3</v>
      </c>
      <c r="CZ5" s="11"/>
      <c r="DA5" s="11">
        <v>62.5</v>
      </c>
      <c r="DB5" s="11">
        <v>63.1</v>
      </c>
      <c r="DC5" s="11">
        <v>75.099999999999994</v>
      </c>
      <c r="DD5" s="11">
        <v>57</v>
      </c>
      <c r="DE5" s="11">
        <v>64.8</v>
      </c>
      <c r="DF5" s="11"/>
      <c r="DG5" s="11">
        <v>58</v>
      </c>
      <c r="DH5" s="11">
        <v>59.6</v>
      </c>
      <c r="DI5" s="11"/>
      <c r="DJ5" s="11">
        <v>66.599999999999994</v>
      </c>
      <c r="DK5" s="11">
        <v>66.2</v>
      </c>
      <c r="DL5" s="11"/>
      <c r="DM5" s="11">
        <v>65.7</v>
      </c>
      <c r="DN5" s="11">
        <v>66.599999999999994</v>
      </c>
      <c r="DO5" s="11">
        <v>82.2</v>
      </c>
      <c r="DP5" s="11">
        <v>69.599999999999994</v>
      </c>
      <c r="DQ5" s="11">
        <v>78.400000000000006</v>
      </c>
      <c r="DR5" s="11"/>
      <c r="DS5" s="11">
        <v>55.5</v>
      </c>
      <c r="DT5" s="11">
        <v>58.6</v>
      </c>
      <c r="DU5" s="11"/>
      <c r="DV5" s="11">
        <v>50.5</v>
      </c>
      <c r="DW5" s="11">
        <v>51.1</v>
      </c>
      <c r="DX5" s="11"/>
      <c r="DY5" s="11">
        <v>55.8</v>
      </c>
      <c r="DZ5" s="11">
        <v>55.7</v>
      </c>
      <c r="EA5" s="11"/>
      <c r="EB5" s="11">
        <v>57.5</v>
      </c>
      <c r="EC5" s="11">
        <v>58.8</v>
      </c>
      <c r="ED5" s="11"/>
      <c r="EE5" s="11">
        <v>55.8</v>
      </c>
      <c r="EF5" s="11">
        <v>59.2</v>
      </c>
      <c r="EG5" s="11">
        <v>83.9</v>
      </c>
      <c r="EH5" s="11">
        <v>65.5</v>
      </c>
      <c r="EI5" s="11">
        <v>77.7</v>
      </c>
      <c r="EJ5" s="11"/>
      <c r="EK5" s="11">
        <v>65.5</v>
      </c>
      <c r="EL5" s="11">
        <v>68.2</v>
      </c>
      <c r="EM5" s="11"/>
      <c r="EN5" s="11">
        <v>53.1</v>
      </c>
      <c r="EO5" s="11">
        <v>54</v>
      </c>
      <c r="EP5" s="11"/>
      <c r="EQ5" s="11">
        <v>57.1</v>
      </c>
      <c r="ER5" s="11">
        <v>60.7</v>
      </c>
      <c r="ES5" s="11"/>
      <c r="ET5" s="11">
        <v>71.8</v>
      </c>
      <c r="EU5" s="11">
        <v>72.599999999999994</v>
      </c>
      <c r="EV5" s="11"/>
      <c r="EW5" s="11">
        <v>60.9</v>
      </c>
      <c r="EX5" s="11">
        <v>63.3</v>
      </c>
      <c r="EY5" s="11"/>
      <c r="EZ5" s="11">
        <v>65.599999999999994</v>
      </c>
      <c r="FA5" s="11">
        <v>65.900000000000006</v>
      </c>
      <c r="FB5" s="11">
        <v>68.5</v>
      </c>
      <c r="FC5" s="55">
        <v>67.5</v>
      </c>
      <c r="FD5" s="11">
        <v>68.2</v>
      </c>
      <c r="FE5" s="11"/>
      <c r="FF5" s="11">
        <v>59.4</v>
      </c>
      <c r="FG5" s="11">
        <v>60.6</v>
      </c>
      <c r="FH5" s="11">
        <v>63.9</v>
      </c>
      <c r="FI5" s="11">
        <v>53.6</v>
      </c>
      <c r="FJ5" s="11">
        <v>57.2</v>
      </c>
      <c r="FK5" s="11"/>
      <c r="FL5" s="11">
        <v>64.5</v>
      </c>
      <c r="FM5" s="11">
        <v>63.1</v>
      </c>
      <c r="FN5" s="11"/>
      <c r="FO5" s="11">
        <v>54.5</v>
      </c>
      <c r="FP5" s="11">
        <v>57.9</v>
      </c>
      <c r="FQ5" s="11"/>
      <c r="FR5" s="11">
        <v>61.4</v>
      </c>
      <c r="FS5" s="11">
        <v>62.2</v>
      </c>
      <c r="FT5" s="11"/>
      <c r="FU5" s="11">
        <v>62.2</v>
      </c>
      <c r="FV5" s="11">
        <v>63.7</v>
      </c>
      <c r="FW5" s="11"/>
      <c r="FX5" s="11">
        <v>50.7</v>
      </c>
      <c r="FY5" s="11">
        <v>53.7</v>
      </c>
      <c r="FZ5" s="11">
        <v>71.099999999999994</v>
      </c>
      <c r="GA5" s="11">
        <v>62.7</v>
      </c>
      <c r="GB5" s="11">
        <v>65.3</v>
      </c>
      <c r="GC5" s="11"/>
      <c r="GD5" s="11">
        <v>57.3</v>
      </c>
      <c r="GE5" s="11">
        <v>58.6</v>
      </c>
      <c r="GF5" s="11"/>
      <c r="GG5" s="11">
        <v>61.2</v>
      </c>
      <c r="GH5" s="11">
        <v>62.2</v>
      </c>
      <c r="GI5" s="11"/>
      <c r="GJ5" s="11">
        <v>57.7</v>
      </c>
      <c r="GK5" s="11">
        <v>60</v>
      </c>
      <c r="GL5" s="11"/>
      <c r="GM5" s="11">
        <v>41.8</v>
      </c>
      <c r="GN5" s="11">
        <v>42.7</v>
      </c>
      <c r="GO5" s="11"/>
      <c r="GP5" s="11">
        <v>55.2</v>
      </c>
      <c r="GQ5" s="11">
        <v>56.3</v>
      </c>
      <c r="GR5" s="11"/>
      <c r="GS5" s="11">
        <v>56.8</v>
      </c>
      <c r="GT5" s="11">
        <v>59.8</v>
      </c>
      <c r="GU5" s="11"/>
      <c r="GV5" s="11">
        <v>56.1</v>
      </c>
      <c r="GW5" s="11">
        <v>59.8</v>
      </c>
      <c r="GX5" s="11"/>
      <c r="GY5" s="11">
        <v>60</v>
      </c>
      <c r="GZ5" s="11">
        <v>61.1</v>
      </c>
      <c r="HA5" s="11"/>
      <c r="HB5" s="11">
        <v>62.3</v>
      </c>
      <c r="HC5" s="11">
        <v>64.400000000000006</v>
      </c>
      <c r="HD5" s="11">
        <v>75.8</v>
      </c>
      <c r="HE5" s="11">
        <v>63.8</v>
      </c>
      <c r="HF5" s="11">
        <v>69.3</v>
      </c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>
      <c r="A6" s="2" t="s">
        <v>2</v>
      </c>
      <c r="B6" s="11">
        <v>28.7</v>
      </c>
      <c r="C6" s="11">
        <v>36.6</v>
      </c>
      <c r="D6" s="11">
        <v>32.700000000000003</v>
      </c>
      <c r="E6" s="52">
        <v>30.4</v>
      </c>
      <c r="F6" s="52">
        <v>35.700000000000003</v>
      </c>
      <c r="G6" s="52">
        <v>33.9</v>
      </c>
      <c r="H6" s="11"/>
      <c r="I6" s="52">
        <v>35.299999999999997</v>
      </c>
      <c r="J6" s="52">
        <v>33.200000000000003</v>
      </c>
      <c r="K6" s="53"/>
      <c r="L6" s="52">
        <v>32.5</v>
      </c>
      <c r="M6" s="52">
        <v>32.1</v>
      </c>
      <c r="N6" s="11"/>
      <c r="O6" s="54">
        <v>33.299999999999997</v>
      </c>
      <c r="P6" s="54">
        <v>32.4</v>
      </c>
      <c r="Q6" s="11"/>
      <c r="R6" s="54">
        <v>34.700000000000003</v>
      </c>
      <c r="S6" s="54">
        <v>33.700000000000003</v>
      </c>
      <c r="T6" s="11"/>
      <c r="U6" s="11">
        <v>29.6</v>
      </c>
      <c r="V6" s="11">
        <v>30.1</v>
      </c>
      <c r="W6" s="11"/>
      <c r="X6" s="11">
        <v>42.6</v>
      </c>
      <c r="Y6" s="11">
        <v>42.1</v>
      </c>
      <c r="Z6" s="11"/>
      <c r="AA6" s="11">
        <v>34.799999999999997</v>
      </c>
      <c r="AB6" s="11">
        <v>34.5</v>
      </c>
      <c r="AC6" s="11"/>
      <c r="AD6" s="11">
        <v>32.6</v>
      </c>
      <c r="AE6" s="11">
        <v>32.4</v>
      </c>
      <c r="AF6" s="11"/>
      <c r="AG6" s="11">
        <v>35.299999999999997</v>
      </c>
      <c r="AH6" s="11">
        <v>34.6</v>
      </c>
      <c r="AI6" s="11"/>
      <c r="AJ6" s="11">
        <v>41.8</v>
      </c>
      <c r="AK6" s="11">
        <v>39.799999999999997</v>
      </c>
      <c r="AL6" s="11">
        <v>30.7</v>
      </c>
      <c r="AM6" s="11">
        <v>35.799999999999997</v>
      </c>
      <c r="AN6" s="11">
        <v>33.799999999999997</v>
      </c>
      <c r="AO6" s="11"/>
      <c r="AP6" s="11">
        <v>32.5</v>
      </c>
      <c r="AQ6" s="11">
        <v>32.1</v>
      </c>
      <c r="AR6" s="11"/>
      <c r="AS6" s="11">
        <v>35.9</v>
      </c>
      <c r="AT6" s="11">
        <v>34.799999999999997</v>
      </c>
      <c r="AU6" s="11"/>
      <c r="AV6" s="11">
        <v>43.5</v>
      </c>
      <c r="AW6" s="11">
        <v>42.9</v>
      </c>
      <c r="AX6" s="11"/>
      <c r="AY6" s="11">
        <v>36.9</v>
      </c>
      <c r="AZ6" s="11">
        <v>36.200000000000003</v>
      </c>
      <c r="BA6" s="11"/>
      <c r="BB6" s="11">
        <v>35.299999999999997</v>
      </c>
      <c r="BC6" s="11">
        <v>34.299999999999997</v>
      </c>
      <c r="BD6" s="11"/>
      <c r="BE6" s="11">
        <v>36.700000000000003</v>
      </c>
      <c r="BF6" s="11">
        <v>36.4</v>
      </c>
      <c r="BG6" s="11"/>
      <c r="BH6" s="11">
        <v>34.799999999999997</v>
      </c>
      <c r="BI6" s="11">
        <v>34.299999999999997</v>
      </c>
      <c r="BJ6" s="11"/>
      <c r="BK6" s="11">
        <v>35.299999999999997</v>
      </c>
      <c r="BL6" s="11">
        <v>34.5</v>
      </c>
      <c r="BM6" s="11"/>
      <c r="BN6" s="11">
        <v>32.700000000000003</v>
      </c>
      <c r="BO6" s="11">
        <v>32</v>
      </c>
      <c r="BP6" s="11"/>
      <c r="BQ6" s="11">
        <v>33.9</v>
      </c>
      <c r="BR6" s="11">
        <v>33.5</v>
      </c>
      <c r="BS6" s="11"/>
      <c r="BT6" s="11">
        <v>36.700000000000003</v>
      </c>
      <c r="BU6" s="11">
        <v>35.5</v>
      </c>
      <c r="BV6" s="11"/>
      <c r="BW6" s="11">
        <v>31.4</v>
      </c>
      <c r="BX6" s="11">
        <v>31.2</v>
      </c>
      <c r="BY6" s="11">
        <v>32.700000000000003</v>
      </c>
      <c r="BZ6" s="11">
        <v>34.700000000000003</v>
      </c>
      <c r="CA6" s="11">
        <v>33.9</v>
      </c>
      <c r="CB6" s="11">
        <v>31.4</v>
      </c>
      <c r="CC6" s="11">
        <v>34.4</v>
      </c>
      <c r="CD6" s="11">
        <v>32.4</v>
      </c>
      <c r="CE6" s="11">
        <v>28.6</v>
      </c>
      <c r="CF6" s="11">
        <v>34.6</v>
      </c>
      <c r="CG6" s="11">
        <v>30.3</v>
      </c>
      <c r="CH6" s="11"/>
      <c r="CI6" s="11">
        <v>35.299999999999997</v>
      </c>
      <c r="CJ6" s="11">
        <v>35.1</v>
      </c>
      <c r="CK6" s="11"/>
      <c r="CL6" s="11">
        <v>39</v>
      </c>
      <c r="CM6" s="11">
        <v>38.299999999999997</v>
      </c>
      <c r="CN6" s="11"/>
      <c r="CO6" s="11">
        <v>35.299999999999997</v>
      </c>
      <c r="CP6" s="11">
        <v>32.9</v>
      </c>
      <c r="CQ6" s="11"/>
      <c r="CR6" s="11">
        <v>29.2</v>
      </c>
      <c r="CS6" s="11">
        <v>28.9</v>
      </c>
      <c r="CT6" s="11"/>
      <c r="CU6" s="11">
        <v>37.200000000000003</v>
      </c>
      <c r="CV6" s="11">
        <v>36.4</v>
      </c>
      <c r="CW6" s="11"/>
      <c r="CX6" s="11">
        <v>28.1</v>
      </c>
      <c r="CY6" s="11">
        <v>27.2</v>
      </c>
      <c r="CZ6" s="11"/>
      <c r="DA6" s="11">
        <v>32.700000000000003</v>
      </c>
      <c r="DB6" s="11">
        <v>32.700000000000003</v>
      </c>
      <c r="DC6" s="11">
        <v>23.6</v>
      </c>
      <c r="DD6" s="11">
        <v>26.8</v>
      </c>
      <c r="DE6" s="11">
        <v>25.4</v>
      </c>
      <c r="DF6" s="11"/>
      <c r="DG6" s="11">
        <v>34</v>
      </c>
      <c r="DH6" s="11">
        <v>33.799999999999997</v>
      </c>
      <c r="DI6" s="11"/>
      <c r="DJ6" s="11">
        <v>37.200000000000003</v>
      </c>
      <c r="DK6" s="11">
        <v>36.4</v>
      </c>
      <c r="DL6" s="11"/>
      <c r="DM6" s="11">
        <v>31.2</v>
      </c>
      <c r="DN6" s="11">
        <v>30.9</v>
      </c>
      <c r="DO6" s="11">
        <v>22.5</v>
      </c>
      <c r="DP6" s="11">
        <v>30.1</v>
      </c>
      <c r="DQ6" s="11">
        <v>24.8</v>
      </c>
      <c r="DR6" s="11"/>
      <c r="DS6" s="11">
        <v>37.799999999999997</v>
      </c>
      <c r="DT6" s="11">
        <v>36.9</v>
      </c>
      <c r="DU6" s="11"/>
      <c r="DV6" s="11">
        <v>38.799999999999997</v>
      </c>
      <c r="DW6" s="11">
        <v>38.799999999999997</v>
      </c>
      <c r="DX6" s="11"/>
      <c r="DY6" s="11">
        <v>37</v>
      </c>
      <c r="DZ6" s="11">
        <v>36.4</v>
      </c>
      <c r="EA6" s="11"/>
      <c r="EB6" s="11">
        <v>36.5</v>
      </c>
      <c r="EC6" s="11">
        <v>36.200000000000003</v>
      </c>
      <c r="ED6" s="11"/>
      <c r="EE6" s="11">
        <v>34.799999999999997</v>
      </c>
      <c r="EF6" s="11">
        <v>33.5</v>
      </c>
      <c r="EG6" s="11">
        <v>22.7</v>
      </c>
      <c r="EH6" s="11">
        <v>30.3</v>
      </c>
      <c r="EI6" s="11">
        <v>25.3</v>
      </c>
      <c r="EJ6" s="11"/>
      <c r="EK6" s="11">
        <v>33.9</v>
      </c>
      <c r="EL6" s="11">
        <v>33</v>
      </c>
      <c r="EM6" s="11"/>
      <c r="EN6" s="11">
        <v>36.200000000000003</v>
      </c>
      <c r="EO6" s="11">
        <v>35.9</v>
      </c>
      <c r="EP6" s="11"/>
      <c r="EQ6" s="11">
        <v>32.299999999999997</v>
      </c>
      <c r="ER6" s="11">
        <v>30.7</v>
      </c>
      <c r="ES6" s="11"/>
      <c r="ET6" s="11">
        <v>33.299999999999997</v>
      </c>
      <c r="EU6" s="11">
        <v>33.4</v>
      </c>
      <c r="EV6" s="11"/>
      <c r="EW6" s="11">
        <v>34.6</v>
      </c>
      <c r="EX6" s="11">
        <v>32.700000000000003</v>
      </c>
      <c r="EY6" s="11"/>
      <c r="EZ6" s="11">
        <v>34.4</v>
      </c>
      <c r="FA6" s="11">
        <v>35.5</v>
      </c>
      <c r="FB6" s="11">
        <v>30.1</v>
      </c>
      <c r="FC6" s="55">
        <v>33.299999999999997</v>
      </c>
      <c r="FD6" s="11">
        <v>31.1</v>
      </c>
      <c r="FE6" s="11"/>
      <c r="FF6" s="11">
        <v>35.5</v>
      </c>
      <c r="FG6" s="11">
        <v>34.799999999999997</v>
      </c>
      <c r="FH6" s="11">
        <v>30.8</v>
      </c>
      <c r="FI6" s="11">
        <v>36.200000000000003</v>
      </c>
      <c r="FJ6" s="11">
        <v>34.299999999999997</v>
      </c>
      <c r="FK6" s="11"/>
      <c r="FL6" s="11">
        <v>34.200000000000003</v>
      </c>
      <c r="FM6" s="11">
        <v>34.799999999999997</v>
      </c>
      <c r="FN6" s="11"/>
      <c r="FO6" s="11">
        <v>32.6</v>
      </c>
      <c r="FP6" s="11">
        <v>31.9</v>
      </c>
      <c r="FQ6" s="11"/>
      <c r="FR6" s="11">
        <v>33.799999999999997</v>
      </c>
      <c r="FS6" s="11">
        <v>33</v>
      </c>
      <c r="FT6" s="11"/>
      <c r="FU6" s="11">
        <v>31.7</v>
      </c>
      <c r="FV6" s="11">
        <v>31.1</v>
      </c>
      <c r="FW6" s="11"/>
      <c r="FX6" s="11">
        <v>38</v>
      </c>
      <c r="FY6" s="11">
        <v>36.200000000000003</v>
      </c>
      <c r="FZ6" s="11">
        <v>30.3</v>
      </c>
      <c r="GA6" s="11">
        <v>34.1</v>
      </c>
      <c r="GB6" s="11">
        <v>32.9</v>
      </c>
      <c r="GC6" s="11"/>
      <c r="GD6" s="11">
        <v>37.700000000000003</v>
      </c>
      <c r="GE6" s="11">
        <v>37.799999999999997</v>
      </c>
      <c r="GF6" s="11"/>
      <c r="GG6" s="11">
        <v>36.700000000000003</v>
      </c>
      <c r="GH6" s="11">
        <v>35.799999999999997</v>
      </c>
      <c r="GI6" s="11"/>
      <c r="GJ6" s="11">
        <v>39</v>
      </c>
      <c r="GK6" s="11">
        <v>37</v>
      </c>
      <c r="GL6" s="11"/>
      <c r="GM6" s="11">
        <v>43.4</v>
      </c>
      <c r="GN6" s="11">
        <v>43.2</v>
      </c>
      <c r="GO6" s="11"/>
      <c r="GP6" s="11">
        <v>41.4</v>
      </c>
      <c r="GQ6" s="11">
        <v>40.799999999999997</v>
      </c>
      <c r="GR6" s="11"/>
      <c r="GS6" s="11">
        <v>36.700000000000003</v>
      </c>
      <c r="GT6" s="11">
        <v>35.700000000000003</v>
      </c>
      <c r="GU6" s="11"/>
      <c r="GV6" s="11">
        <v>37.6</v>
      </c>
      <c r="GW6" s="11">
        <v>35.6</v>
      </c>
      <c r="GX6" s="11"/>
      <c r="GY6" s="11">
        <v>35.200000000000003</v>
      </c>
      <c r="GZ6" s="11">
        <v>34.799999999999997</v>
      </c>
      <c r="HA6" s="11"/>
      <c r="HB6" s="11">
        <v>33.799999999999997</v>
      </c>
      <c r="HC6" s="11">
        <v>32.799999999999997</v>
      </c>
      <c r="HD6" s="11">
        <v>27.5</v>
      </c>
      <c r="HE6" s="11">
        <v>32.799999999999997</v>
      </c>
      <c r="HF6" s="11">
        <v>30.4</v>
      </c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>
      <c r="A7" s="2" t="s">
        <v>3</v>
      </c>
      <c r="B7" s="56">
        <v>910</v>
      </c>
      <c r="C7" s="56">
        <v>972</v>
      </c>
      <c r="D7" s="56">
        <v>941</v>
      </c>
      <c r="E7" s="57">
        <v>911</v>
      </c>
      <c r="F7" s="57">
        <v>943</v>
      </c>
      <c r="G7" s="57">
        <v>932</v>
      </c>
      <c r="H7" s="56"/>
      <c r="I7" s="57">
        <v>1050</v>
      </c>
      <c r="J7" s="57">
        <v>1034</v>
      </c>
      <c r="K7" s="58"/>
      <c r="L7" s="57">
        <v>1086</v>
      </c>
      <c r="M7" s="57">
        <v>1094</v>
      </c>
      <c r="N7" s="56"/>
      <c r="O7" s="59">
        <v>945</v>
      </c>
      <c r="P7" s="59">
        <v>944</v>
      </c>
      <c r="Q7" s="56"/>
      <c r="R7" s="59">
        <v>1128</v>
      </c>
      <c r="S7" s="59">
        <v>1135</v>
      </c>
      <c r="T7" s="56"/>
      <c r="U7" s="56">
        <v>903</v>
      </c>
      <c r="V7" s="56">
        <v>899</v>
      </c>
      <c r="W7" s="56"/>
      <c r="X7" s="56">
        <v>990</v>
      </c>
      <c r="Y7" s="56">
        <v>988</v>
      </c>
      <c r="Z7" s="56"/>
      <c r="AA7" s="56">
        <v>1079</v>
      </c>
      <c r="AB7" s="56">
        <v>1064</v>
      </c>
      <c r="AC7" s="56"/>
      <c r="AD7" s="56">
        <v>1025</v>
      </c>
      <c r="AE7" s="56">
        <v>1025</v>
      </c>
      <c r="AF7" s="56"/>
      <c r="AG7" s="56">
        <v>1021</v>
      </c>
      <c r="AH7" s="56">
        <v>1002</v>
      </c>
      <c r="AI7" s="56"/>
      <c r="AJ7" s="56">
        <v>948</v>
      </c>
      <c r="AK7" s="56">
        <v>981</v>
      </c>
      <c r="AL7" s="56">
        <v>981</v>
      </c>
      <c r="AM7" s="56">
        <v>978</v>
      </c>
      <c r="AN7" s="56">
        <v>979</v>
      </c>
      <c r="AO7" s="56"/>
      <c r="AP7" s="56">
        <v>885</v>
      </c>
      <c r="AQ7" s="56">
        <v>908</v>
      </c>
      <c r="AR7" s="56"/>
      <c r="AS7" s="56">
        <v>1024</v>
      </c>
      <c r="AT7" s="56">
        <v>1022</v>
      </c>
      <c r="AU7" s="56"/>
      <c r="AV7" s="56">
        <v>1097</v>
      </c>
      <c r="AW7" s="56">
        <v>1077</v>
      </c>
      <c r="AX7" s="56"/>
      <c r="AY7" s="56">
        <v>1107</v>
      </c>
      <c r="AZ7" s="56">
        <v>1086</v>
      </c>
      <c r="BA7" s="56"/>
      <c r="BB7" s="56">
        <v>1039</v>
      </c>
      <c r="BC7" s="56">
        <v>1005</v>
      </c>
      <c r="BD7" s="56"/>
      <c r="BE7" s="56">
        <v>1019</v>
      </c>
      <c r="BF7" s="56">
        <v>1034</v>
      </c>
      <c r="BG7" s="56"/>
      <c r="BH7" s="56">
        <v>1160</v>
      </c>
      <c r="BI7" s="56">
        <v>1156</v>
      </c>
      <c r="BJ7" s="56"/>
      <c r="BK7" s="56">
        <v>941</v>
      </c>
      <c r="BL7" s="56">
        <v>940</v>
      </c>
      <c r="BM7" s="56"/>
      <c r="BN7" s="56">
        <v>916</v>
      </c>
      <c r="BO7" s="56">
        <v>935</v>
      </c>
      <c r="BP7" s="56"/>
      <c r="BQ7" s="56">
        <v>1083</v>
      </c>
      <c r="BR7" s="56">
        <v>1057</v>
      </c>
      <c r="BS7" s="56"/>
      <c r="BT7" s="56">
        <v>1013</v>
      </c>
      <c r="BU7" s="56">
        <v>981</v>
      </c>
      <c r="BV7" s="56"/>
      <c r="BW7" s="56">
        <v>1022</v>
      </c>
      <c r="BX7" s="56">
        <v>1008</v>
      </c>
      <c r="BY7" s="56">
        <v>970</v>
      </c>
      <c r="BZ7" s="56">
        <v>955</v>
      </c>
      <c r="CA7" s="56">
        <v>961</v>
      </c>
      <c r="CB7" s="56">
        <v>808</v>
      </c>
      <c r="CC7" s="56">
        <v>917</v>
      </c>
      <c r="CD7" s="56">
        <v>844</v>
      </c>
      <c r="CE7" s="56">
        <v>888</v>
      </c>
      <c r="CF7" s="56">
        <v>926</v>
      </c>
      <c r="CG7" s="56">
        <v>899</v>
      </c>
      <c r="CH7" s="56"/>
      <c r="CI7" s="56">
        <v>1118</v>
      </c>
      <c r="CJ7" s="56">
        <v>1112</v>
      </c>
      <c r="CK7" s="56"/>
      <c r="CL7" s="56">
        <v>1065</v>
      </c>
      <c r="CM7" s="56">
        <v>1057</v>
      </c>
      <c r="CN7" s="56"/>
      <c r="CO7" s="56">
        <v>1128</v>
      </c>
      <c r="CP7" s="56">
        <v>1098</v>
      </c>
      <c r="CQ7" s="56"/>
      <c r="CR7" s="56">
        <v>934</v>
      </c>
      <c r="CS7" s="56">
        <v>945</v>
      </c>
      <c r="CT7" s="56"/>
      <c r="CU7" s="56">
        <v>925</v>
      </c>
      <c r="CV7" s="56">
        <v>945</v>
      </c>
      <c r="CW7" s="56"/>
      <c r="CX7" s="56">
        <v>938</v>
      </c>
      <c r="CY7" s="56">
        <v>928</v>
      </c>
      <c r="CZ7" s="56"/>
      <c r="DA7" s="56">
        <v>1126</v>
      </c>
      <c r="DB7" s="56">
        <v>1115</v>
      </c>
      <c r="DC7" s="56">
        <v>930</v>
      </c>
      <c r="DD7" s="56">
        <v>958</v>
      </c>
      <c r="DE7" s="56">
        <v>946</v>
      </c>
      <c r="DF7" s="56"/>
      <c r="DG7" s="56">
        <v>976</v>
      </c>
      <c r="DH7" s="56">
        <v>1004</v>
      </c>
      <c r="DI7" s="56"/>
      <c r="DJ7" s="56">
        <v>976</v>
      </c>
      <c r="DK7" s="56">
        <v>988</v>
      </c>
      <c r="DL7" s="56"/>
      <c r="DM7" s="56">
        <v>879</v>
      </c>
      <c r="DN7" s="56">
        <v>885</v>
      </c>
      <c r="DO7" s="56">
        <v>876</v>
      </c>
      <c r="DP7" s="56">
        <v>921</v>
      </c>
      <c r="DQ7" s="56">
        <v>889</v>
      </c>
      <c r="DR7" s="56"/>
      <c r="DS7" s="56">
        <v>975</v>
      </c>
      <c r="DT7" s="56">
        <v>989</v>
      </c>
      <c r="DU7" s="56"/>
      <c r="DV7" s="56">
        <v>1033</v>
      </c>
      <c r="DW7" s="56">
        <v>1024</v>
      </c>
      <c r="DX7" s="56"/>
      <c r="DY7" s="56">
        <v>941</v>
      </c>
      <c r="DZ7" s="56">
        <v>935</v>
      </c>
      <c r="EA7" s="56"/>
      <c r="EB7" s="56">
        <v>1108</v>
      </c>
      <c r="EC7" s="56">
        <v>1094</v>
      </c>
      <c r="ED7" s="56"/>
      <c r="EE7" s="56">
        <v>930</v>
      </c>
      <c r="EF7" s="56">
        <v>928</v>
      </c>
      <c r="EG7" s="56">
        <v>928</v>
      </c>
      <c r="EH7" s="56">
        <v>901</v>
      </c>
      <c r="EI7" s="56">
        <v>919</v>
      </c>
      <c r="EJ7" s="56"/>
      <c r="EK7" s="56">
        <v>953</v>
      </c>
      <c r="EL7" s="56">
        <v>921</v>
      </c>
      <c r="EM7" s="56"/>
      <c r="EN7" s="56">
        <v>1097</v>
      </c>
      <c r="EO7" s="56">
        <v>1093</v>
      </c>
      <c r="EP7" s="56"/>
      <c r="EQ7" s="56">
        <v>963</v>
      </c>
      <c r="ER7" s="56">
        <v>943</v>
      </c>
      <c r="ES7" s="56"/>
      <c r="ET7" s="56">
        <v>989</v>
      </c>
      <c r="EU7" s="56">
        <v>983</v>
      </c>
      <c r="EV7" s="56"/>
      <c r="EW7" s="56">
        <v>931</v>
      </c>
      <c r="EX7" s="56">
        <v>903</v>
      </c>
      <c r="EY7" s="56"/>
      <c r="EZ7" s="56">
        <v>1120</v>
      </c>
      <c r="FA7" s="56">
        <v>1092</v>
      </c>
      <c r="FB7" s="56">
        <v>905</v>
      </c>
      <c r="FC7" s="55">
        <v>984</v>
      </c>
      <c r="FD7" s="56">
        <v>930</v>
      </c>
      <c r="FE7" s="56"/>
      <c r="FF7" s="56">
        <v>979</v>
      </c>
      <c r="FG7" s="56">
        <v>955</v>
      </c>
      <c r="FH7" s="56">
        <v>967</v>
      </c>
      <c r="FI7" s="56">
        <v>975</v>
      </c>
      <c r="FJ7" s="56">
        <v>973</v>
      </c>
      <c r="FK7" s="56"/>
      <c r="FL7" s="56">
        <v>994</v>
      </c>
      <c r="FM7" s="56">
        <v>983</v>
      </c>
      <c r="FN7" s="56"/>
      <c r="FO7" s="56">
        <v>927</v>
      </c>
      <c r="FP7" s="56">
        <v>937</v>
      </c>
      <c r="FQ7" s="56"/>
      <c r="FR7" s="56">
        <v>1130</v>
      </c>
      <c r="FS7" s="56">
        <v>1122</v>
      </c>
      <c r="FT7" s="56"/>
      <c r="FU7" s="56">
        <v>1054</v>
      </c>
      <c r="FV7" s="56">
        <v>1049</v>
      </c>
      <c r="FW7" s="56"/>
      <c r="FX7" s="56">
        <v>1000</v>
      </c>
      <c r="FY7" s="56">
        <v>986</v>
      </c>
      <c r="FZ7" s="56">
        <v>951</v>
      </c>
      <c r="GA7" s="56">
        <v>955</v>
      </c>
      <c r="GB7" s="56">
        <v>954</v>
      </c>
      <c r="GC7" s="56"/>
      <c r="GD7" s="56">
        <v>1147</v>
      </c>
      <c r="GE7" s="56">
        <v>1137</v>
      </c>
      <c r="GF7" s="56"/>
      <c r="GG7" s="56">
        <v>1089</v>
      </c>
      <c r="GH7" s="56">
        <v>1077</v>
      </c>
      <c r="GI7" s="56"/>
      <c r="GJ7" s="56">
        <v>936</v>
      </c>
      <c r="GK7" s="56">
        <v>952</v>
      </c>
      <c r="GL7" s="56"/>
      <c r="GM7" s="56">
        <v>1032</v>
      </c>
      <c r="GN7" s="56">
        <v>1042</v>
      </c>
      <c r="GO7" s="56"/>
      <c r="GP7" s="56">
        <v>1126</v>
      </c>
      <c r="GQ7" s="56">
        <v>1117</v>
      </c>
      <c r="GR7" s="56"/>
      <c r="GS7" s="56">
        <v>894</v>
      </c>
      <c r="GT7" s="56">
        <v>912</v>
      </c>
      <c r="GU7" s="56"/>
      <c r="GV7" s="56">
        <v>943</v>
      </c>
      <c r="GW7" s="56">
        <v>936</v>
      </c>
      <c r="GX7" s="56"/>
      <c r="GY7" s="56">
        <v>1095</v>
      </c>
      <c r="GZ7" s="56">
        <v>1078</v>
      </c>
      <c r="HA7" s="56"/>
      <c r="HB7" s="56">
        <v>1023</v>
      </c>
      <c r="HC7" s="56">
        <v>1011</v>
      </c>
      <c r="HD7" s="56">
        <v>936</v>
      </c>
      <c r="HE7" s="56">
        <v>963</v>
      </c>
      <c r="HF7" s="56">
        <v>951</v>
      </c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>
      <c r="A8" s="2" t="s">
        <v>4</v>
      </c>
      <c r="B8" s="56">
        <v>904</v>
      </c>
      <c r="C8" s="56">
        <v>1060</v>
      </c>
      <c r="D8" s="56">
        <v>991</v>
      </c>
      <c r="E8" s="57">
        <v>801</v>
      </c>
      <c r="F8" s="57">
        <v>918</v>
      </c>
      <c r="G8" s="57">
        <v>880</v>
      </c>
      <c r="H8" s="56"/>
      <c r="I8" s="57">
        <v>918</v>
      </c>
      <c r="J8" s="57">
        <v>925</v>
      </c>
      <c r="K8" s="58"/>
      <c r="L8" s="57">
        <v>767</v>
      </c>
      <c r="M8" s="57">
        <v>772</v>
      </c>
      <c r="N8" s="56"/>
      <c r="O8" s="59">
        <v>845</v>
      </c>
      <c r="P8" s="59">
        <v>832</v>
      </c>
      <c r="Q8" s="56"/>
      <c r="R8" s="59">
        <v>944</v>
      </c>
      <c r="S8" s="59">
        <v>1018</v>
      </c>
      <c r="T8" s="56"/>
      <c r="U8" s="56">
        <v>790</v>
      </c>
      <c r="V8" s="56">
        <v>763</v>
      </c>
      <c r="W8" s="56"/>
      <c r="X8" s="56">
        <v>1019</v>
      </c>
      <c r="Y8" s="56">
        <v>992</v>
      </c>
      <c r="Z8" s="56"/>
      <c r="AA8" s="56">
        <v>903</v>
      </c>
      <c r="AB8" s="56">
        <v>909</v>
      </c>
      <c r="AC8" s="56"/>
      <c r="AD8" s="56">
        <v>841</v>
      </c>
      <c r="AE8" s="56">
        <v>800</v>
      </c>
      <c r="AF8" s="56"/>
      <c r="AG8" s="56">
        <v>922</v>
      </c>
      <c r="AH8" s="56">
        <v>886</v>
      </c>
      <c r="AI8" s="56"/>
      <c r="AJ8" s="56">
        <v>925</v>
      </c>
      <c r="AK8" s="56">
        <v>946</v>
      </c>
      <c r="AL8" s="56">
        <v>1109</v>
      </c>
      <c r="AM8" s="56">
        <v>1071</v>
      </c>
      <c r="AN8" s="56">
        <v>1071</v>
      </c>
      <c r="AO8" s="56"/>
      <c r="AP8" s="56">
        <v>796</v>
      </c>
      <c r="AQ8" s="56">
        <v>956</v>
      </c>
      <c r="AR8" s="56"/>
      <c r="AS8" s="56">
        <v>1038</v>
      </c>
      <c r="AT8" s="56">
        <v>1054</v>
      </c>
      <c r="AU8" s="56"/>
      <c r="AV8" s="56">
        <v>872</v>
      </c>
      <c r="AW8" s="56">
        <v>879</v>
      </c>
      <c r="AX8" s="56"/>
      <c r="AY8" s="56">
        <v>888</v>
      </c>
      <c r="AZ8" s="56">
        <v>877</v>
      </c>
      <c r="BA8" s="56"/>
      <c r="BB8" s="56">
        <v>901</v>
      </c>
      <c r="BC8" s="56">
        <v>839</v>
      </c>
      <c r="BD8" s="56"/>
      <c r="BE8" s="56">
        <v>896</v>
      </c>
      <c r="BF8" s="56">
        <v>968</v>
      </c>
      <c r="BG8" s="56"/>
      <c r="BH8" s="56">
        <v>987</v>
      </c>
      <c r="BI8" s="56">
        <v>981</v>
      </c>
      <c r="BJ8" s="56"/>
      <c r="BK8" s="56">
        <v>798</v>
      </c>
      <c r="BL8" s="56">
        <v>839</v>
      </c>
      <c r="BM8" s="56"/>
      <c r="BN8" s="56">
        <v>783</v>
      </c>
      <c r="BO8" s="56">
        <v>813</v>
      </c>
      <c r="BP8" s="56"/>
      <c r="BQ8" s="56">
        <v>903</v>
      </c>
      <c r="BR8" s="56">
        <v>918</v>
      </c>
      <c r="BS8" s="56"/>
      <c r="BT8" s="56">
        <v>1135</v>
      </c>
      <c r="BU8" s="56">
        <v>1002</v>
      </c>
      <c r="BV8" s="56"/>
      <c r="BW8" s="56">
        <v>827</v>
      </c>
      <c r="BX8" s="56">
        <v>799</v>
      </c>
      <c r="BY8" s="56">
        <v>872</v>
      </c>
      <c r="BZ8" s="56">
        <v>838</v>
      </c>
      <c r="CA8" s="56">
        <v>850</v>
      </c>
      <c r="CB8" s="56">
        <v>810</v>
      </c>
      <c r="CC8" s="56">
        <v>904</v>
      </c>
      <c r="CD8" s="56">
        <v>845</v>
      </c>
      <c r="CE8" s="56">
        <v>926</v>
      </c>
      <c r="CF8" s="56">
        <v>870</v>
      </c>
      <c r="CG8" s="56">
        <v>907</v>
      </c>
      <c r="CH8" s="56"/>
      <c r="CI8" s="56">
        <v>1051</v>
      </c>
      <c r="CJ8" s="56">
        <v>1052</v>
      </c>
      <c r="CK8" s="56"/>
      <c r="CL8" s="56">
        <v>1026</v>
      </c>
      <c r="CM8" s="56">
        <v>1051</v>
      </c>
      <c r="CN8" s="56"/>
      <c r="CO8" s="56">
        <v>956</v>
      </c>
      <c r="CP8" s="56">
        <v>951</v>
      </c>
      <c r="CQ8" s="56"/>
      <c r="CR8" s="56">
        <v>902</v>
      </c>
      <c r="CS8" s="56">
        <v>930</v>
      </c>
      <c r="CT8" s="56"/>
      <c r="CU8" s="56">
        <v>770</v>
      </c>
      <c r="CV8" s="56">
        <v>803</v>
      </c>
      <c r="CW8" s="56"/>
      <c r="CX8" s="56">
        <v>709</v>
      </c>
      <c r="CY8" s="56">
        <v>653</v>
      </c>
      <c r="CZ8" s="56"/>
      <c r="DA8" s="56">
        <v>859</v>
      </c>
      <c r="DB8" s="56">
        <v>833</v>
      </c>
      <c r="DC8" s="56">
        <v>779</v>
      </c>
      <c r="DD8" s="56">
        <v>839</v>
      </c>
      <c r="DE8" s="56">
        <v>815</v>
      </c>
      <c r="DF8" s="56"/>
      <c r="DG8" s="56">
        <v>886</v>
      </c>
      <c r="DH8" s="56">
        <v>945</v>
      </c>
      <c r="DI8" s="56"/>
      <c r="DJ8" s="56">
        <v>1065</v>
      </c>
      <c r="DK8" s="56">
        <v>1099</v>
      </c>
      <c r="DL8" s="56"/>
      <c r="DM8" s="56">
        <v>1049</v>
      </c>
      <c r="DN8" s="56">
        <v>1032</v>
      </c>
      <c r="DO8" s="56">
        <v>854</v>
      </c>
      <c r="DP8" s="56">
        <v>1114</v>
      </c>
      <c r="DQ8" s="56">
        <v>944</v>
      </c>
      <c r="DR8" s="56"/>
      <c r="DS8" s="56">
        <v>846</v>
      </c>
      <c r="DT8" s="56">
        <v>851</v>
      </c>
      <c r="DU8" s="56"/>
      <c r="DV8" s="56">
        <v>986</v>
      </c>
      <c r="DW8" s="56">
        <v>1020</v>
      </c>
      <c r="DX8" s="56"/>
      <c r="DY8" s="56">
        <v>849</v>
      </c>
      <c r="DZ8" s="56">
        <v>840</v>
      </c>
      <c r="EA8" s="56"/>
      <c r="EB8" s="56">
        <v>848</v>
      </c>
      <c r="EC8" s="56">
        <v>876</v>
      </c>
      <c r="ED8" s="56"/>
      <c r="EE8" s="56">
        <v>947</v>
      </c>
      <c r="EF8" s="56">
        <v>926</v>
      </c>
      <c r="EG8" s="56">
        <v>828</v>
      </c>
      <c r="EH8" s="56">
        <v>930</v>
      </c>
      <c r="EI8" s="56">
        <v>870</v>
      </c>
      <c r="EJ8" s="56"/>
      <c r="EK8" s="56">
        <v>977</v>
      </c>
      <c r="EL8" s="56">
        <v>951</v>
      </c>
      <c r="EM8" s="56"/>
      <c r="EN8" s="56">
        <v>905</v>
      </c>
      <c r="EO8" s="56">
        <v>880</v>
      </c>
      <c r="EP8" s="56"/>
      <c r="EQ8" s="56">
        <v>936</v>
      </c>
      <c r="ER8" s="56">
        <v>959</v>
      </c>
      <c r="ES8" s="56"/>
      <c r="ET8" s="56">
        <v>855</v>
      </c>
      <c r="EU8" s="56">
        <v>855</v>
      </c>
      <c r="EV8" s="56"/>
      <c r="EW8" s="56">
        <v>895</v>
      </c>
      <c r="EX8" s="56">
        <v>876</v>
      </c>
      <c r="EY8" s="56"/>
      <c r="EZ8" s="56">
        <v>845</v>
      </c>
      <c r="FA8" s="56">
        <v>870</v>
      </c>
      <c r="FB8" s="56">
        <v>819</v>
      </c>
      <c r="FC8" s="55">
        <v>929</v>
      </c>
      <c r="FD8" s="56">
        <v>858</v>
      </c>
      <c r="FE8" s="56"/>
      <c r="FF8" s="56">
        <v>988</v>
      </c>
      <c r="FG8" s="56">
        <v>967</v>
      </c>
      <c r="FH8" s="56">
        <v>885</v>
      </c>
      <c r="FI8" s="56">
        <v>918</v>
      </c>
      <c r="FJ8" s="56">
        <v>908</v>
      </c>
      <c r="FK8" s="56"/>
      <c r="FL8" s="56">
        <v>809</v>
      </c>
      <c r="FM8" s="56">
        <v>804</v>
      </c>
      <c r="FN8" s="56"/>
      <c r="FO8" s="56">
        <v>911</v>
      </c>
      <c r="FP8" s="56">
        <v>955</v>
      </c>
      <c r="FQ8" s="56"/>
      <c r="FR8" s="56">
        <v>899</v>
      </c>
      <c r="FS8" s="56">
        <v>922</v>
      </c>
      <c r="FT8" s="56"/>
      <c r="FU8" s="56">
        <v>940</v>
      </c>
      <c r="FV8" s="56">
        <v>921</v>
      </c>
      <c r="FW8" s="56"/>
      <c r="FX8" s="56">
        <v>846</v>
      </c>
      <c r="FY8" s="56">
        <v>809</v>
      </c>
      <c r="FZ8" s="56">
        <v>845</v>
      </c>
      <c r="GA8" s="56">
        <v>935</v>
      </c>
      <c r="GB8" s="56">
        <v>906</v>
      </c>
      <c r="GC8" s="56"/>
      <c r="GD8" s="56">
        <v>876</v>
      </c>
      <c r="GE8" s="56">
        <v>903</v>
      </c>
      <c r="GF8" s="56"/>
      <c r="GG8" s="56">
        <v>927</v>
      </c>
      <c r="GH8" s="56">
        <v>951</v>
      </c>
      <c r="GI8" s="56"/>
      <c r="GJ8" s="56">
        <v>943</v>
      </c>
      <c r="GK8" s="56">
        <v>981</v>
      </c>
      <c r="GL8" s="56"/>
      <c r="GM8" s="56">
        <v>9.18</v>
      </c>
      <c r="GN8" s="56">
        <v>911</v>
      </c>
      <c r="GO8" s="56"/>
      <c r="GP8" s="56">
        <v>884</v>
      </c>
      <c r="GQ8" s="56">
        <v>886</v>
      </c>
      <c r="GR8" s="56"/>
      <c r="GS8" s="56">
        <v>677</v>
      </c>
      <c r="GT8" s="56">
        <v>720</v>
      </c>
      <c r="GU8" s="56"/>
      <c r="GV8" s="56">
        <v>929</v>
      </c>
      <c r="GW8" s="56">
        <v>946</v>
      </c>
      <c r="GX8" s="56"/>
      <c r="GY8" s="56">
        <v>818</v>
      </c>
      <c r="GZ8" s="56">
        <v>825</v>
      </c>
      <c r="HA8" s="56"/>
      <c r="HB8" s="56">
        <v>923</v>
      </c>
      <c r="HC8" s="56">
        <v>915</v>
      </c>
      <c r="HD8" s="56">
        <v>968</v>
      </c>
      <c r="HE8" s="56">
        <v>920</v>
      </c>
      <c r="HF8" s="56">
        <v>939</v>
      </c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>
      <c r="A9" s="2" t="s">
        <v>5</v>
      </c>
      <c r="B9" s="11">
        <v>70.2</v>
      </c>
      <c r="C9" s="11">
        <v>64.5</v>
      </c>
      <c r="D9" s="11">
        <v>66.900000000000006</v>
      </c>
      <c r="E9" s="52">
        <v>59.4</v>
      </c>
      <c r="F9" s="52">
        <v>61.9</v>
      </c>
      <c r="G9" s="52">
        <v>61.2</v>
      </c>
      <c r="H9" s="11"/>
      <c r="I9" s="52">
        <v>36.799999999999997</v>
      </c>
      <c r="J9" s="52">
        <v>43.3</v>
      </c>
      <c r="K9" s="53"/>
      <c r="L9" s="52">
        <v>74.7</v>
      </c>
      <c r="M9" s="52">
        <v>73.900000000000006</v>
      </c>
      <c r="N9" s="11"/>
      <c r="O9" s="54">
        <v>50.6</v>
      </c>
      <c r="P9" s="54">
        <v>51.7</v>
      </c>
      <c r="Q9" s="11"/>
      <c r="R9" s="54">
        <v>67.8</v>
      </c>
      <c r="S9" s="54">
        <v>69.5</v>
      </c>
      <c r="T9" s="11"/>
      <c r="U9" s="11">
        <v>72.7</v>
      </c>
      <c r="V9" s="11">
        <v>71.5</v>
      </c>
      <c r="W9" s="11"/>
      <c r="X9" s="11">
        <v>33.700000000000003</v>
      </c>
      <c r="Y9" s="11">
        <v>34.5</v>
      </c>
      <c r="Z9" s="11"/>
      <c r="AA9" s="11">
        <v>69</v>
      </c>
      <c r="AB9" s="11">
        <v>70.5</v>
      </c>
      <c r="AC9" s="11"/>
      <c r="AD9" s="11">
        <v>62.6</v>
      </c>
      <c r="AE9" s="11">
        <v>68.3</v>
      </c>
      <c r="AF9" s="11"/>
      <c r="AG9" s="11">
        <v>60.3</v>
      </c>
      <c r="AH9" s="11">
        <v>62.4</v>
      </c>
      <c r="AI9" s="11"/>
      <c r="AJ9" s="11">
        <v>51.9</v>
      </c>
      <c r="AK9" s="11">
        <v>53.1</v>
      </c>
      <c r="AL9" s="11">
        <v>64.3</v>
      </c>
      <c r="AM9" s="52">
        <v>51.4</v>
      </c>
      <c r="AN9" s="11">
        <v>55.6</v>
      </c>
      <c r="AO9" s="11"/>
      <c r="AP9" s="11">
        <v>64.2</v>
      </c>
      <c r="AQ9" s="11">
        <v>67.7</v>
      </c>
      <c r="AR9" s="11"/>
      <c r="AS9" s="11">
        <v>69.099999999999994</v>
      </c>
      <c r="AT9" s="11">
        <v>68.7</v>
      </c>
      <c r="AU9" s="11"/>
      <c r="AV9" s="11">
        <v>30.7</v>
      </c>
      <c r="AW9" s="11">
        <v>31.5</v>
      </c>
      <c r="AX9" s="11"/>
      <c r="AY9" s="11">
        <v>60.7</v>
      </c>
      <c r="AZ9" s="11">
        <v>61.2</v>
      </c>
      <c r="BA9" s="11"/>
      <c r="BB9" s="11">
        <v>62.6</v>
      </c>
      <c r="BC9" s="11">
        <v>67</v>
      </c>
      <c r="BD9" s="11"/>
      <c r="BE9" s="11">
        <v>70.400000000000006</v>
      </c>
      <c r="BF9" s="11">
        <v>70</v>
      </c>
      <c r="BG9" s="11"/>
      <c r="BH9" s="11">
        <v>76.8</v>
      </c>
      <c r="BI9" s="11">
        <v>74.2</v>
      </c>
      <c r="BJ9" s="11"/>
      <c r="BK9" s="11">
        <v>48.2</v>
      </c>
      <c r="BL9" s="11">
        <v>49.6</v>
      </c>
      <c r="BM9" s="11"/>
      <c r="BN9" s="11">
        <v>64.900000000000006</v>
      </c>
      <c r="BO9" s="11">
        <v>63.4</v>
      </c>
      <c r="BP9" s="11"/>
      <c r="BQ9" s="11">
        <v>80.3</v>
      </c>
      <c r="BR9" s="11">
        <v>77.900000000000006</v>
      </c>
      <c r="BS9" s="11"/>
      <c r="BT9" s="11">
        <v>56.7</v>
      </c>
      <c r="BU9" s="11">
        <v>55.6</v>
      </c>
      <c r="BV9" s="11"/>
      <c r="BW9" s="11">
        <v>52.5</v>
      </c>
      <c r="BX9" s="11">
        <v>54.5</v>
      </c>
      <c r="BY9" s="11">
        <v>66.099999999999994</v>
      </c>
      <c r="BZ9" s="11">
        <v>48.4</v>
      </c>
      <c r="CA9" s="11">
        <v>54.8</v>
      </c>
      <c r="CB9" s="11">
        <v>79.599999999999994</v>
      </c>
      <c r="CC9" s="11">
        <v>61.9</v>
      </c>
      <c r="CD9" s="11">
        <v>72.900000000000006</v>
      </c>
      <c r="CE9" s="11">
        <v>71.3</v>
      </c>
      <c r="CF9" s="11">
        <v>67.099999999999994</v>
      </c>
      <c r="CG9" s="11">
        <v>69.900000000000006</v>
      </c>
      <c r="CH9" s="11"/>
      <c r="CI9" s="11">
        <v>62</v>
      </c>
      <c r="CJ9" s="11">
        <v>63.4</v>
      </c>
      <c r="CK9" s="11"/>
      <c r="CL9" s="11">
        <v>41.7</v>
      </c>
      <c r="CM9" s="11">
        <v>43</v>
      </c>
      <c r="CN9" s="11"/>
      <c r="CO9" s="11">
        <v>86.7</v>
      </c>
      <c r="CP9" s="11">
        <v>85.6</v>
      </c>
      <c r="CQ9" s="11"/>
      <c r="CR9" s="11">
        <v>73.2</v>
      </c>
      <c r="CS9" s="11">
        <v>70.900000000000006</v>
      </c>
      <c r="CT9" s="11"/>
      <c r="CU9" s="11">
        <v>52.1</v>
      </c>
      <c r="CV9" s="11">
        <v>55.3</v>
      </c>
      <c r="CW9" s="11"/>
      <c r="CX9" s="11">
        <v>67.8</v>
      </c>
      <c r="CY9" s="11">
        <v>67.900000000000006</v>
      </c>
      <c r="CZ9" s="11"/>
      <c r="DA9" s="11">
        <v>46.5</v>
      </c>
      <c r="DB9" s="11">
        <v>45.8</v>
      </c>
      <c r="DC9" s="11">
        <v>86</v>
      </c>
      <c r="DD9" s="11">
        <v>79</v>
      </c>
      <c r="DE9" s="11">
        <v>81.7</v>
      </c>
      <c r="DF9" s="11"/>
      <c r="DG9" s="11">
        <v>60.6</v>
      </c>
      <c r="DH9" s="11">
        <v>64.400000000000006</v>
      </c>
      <c r="DI9" s="11"/>
      <c r="DJ9" s="11">
        <v>40.4</v>
      </c>
      <c r="DK9" s="11">
        <v>41</v>
      </c>
      <c r="DL9" s="11"/>
      <c r="DM9" s="11">
        <v>79.7</v>
      </c>
      <c r="DN9" s="11">
        <v>79.099999999999994</v>
      </c>
      <c r="DO9" s="11">
        <v>66.599999999999994</v>
      </c>
      <c r="DP9" s="11">
        <v>62.2</v>
      </c>
      <c r="DQ9" s="11">
        <v>65</v>
      </c>
      <c r="DR9" s="11"/>
      <c r="DS9" s="11">
        <v>56.1</v>
      </c>
      <c r="DT9" s="11">
        <v>56.4</v>
      </c>
      <c r="DU9" s="11"/>
      <c r="DV9" s="11">
        <v>55.3</v>
      </c>
      <c r="DW9" s="11">
        <v>53.4</v>
      </c>
      <c r="DX9" s="11"/>
      <c r="DY9" s="11">
        <v>38.799999999999997</v>
      </c>
      <c r="DZ9" s="11">
        <v>38.4</v>
      </c>
      <c r="EA9" s="11"/>
      <c r="EB9" s="11">
        <v>65</v>
      </c>
      <c r="EC9" s="11">
        <v>65.8</v>
      </c>
      <c r="ED9" s="11"/>
      <c r="EE9" s="11">
        <v>73</v>
      </c>
      <c r="EF9" s="11">
        <v>76.3</v>
      </c>
      <c r="EG9" s="11">
        <v>84.5</v>
      </c>
      <c r="EH9" s="11">
        <v>72.5</v>
      </c>
      <c r="EI9" s="11">
        <v>79.400000000000006</v>
      </c>
      <c r="EJ9" s="11"/>
      <c r="EK9" s="11">
        <v>51.7</v>
      </c>
      <c r="EL9" s="11">
        <v>53</v>
      </c>
      <c r="EM9" s="11"/>
      <c r="EN9" s="11">
        <v>57</v>
      </c>
      <c r="EO9" s="11">
        <v>57.5</v>
      </c>
      <c r="EP9" s="11"/>
      <c r="EQ9" s="11">
        <v>81.5</v>
      </c>
      <c r="ER9" s="11">
        <v>82.4</v>
      </c>
      <c r="ES9" s="11"/>
      <c r="ET9" s="11">
        <v>58.8</v>
      </c>
      <c r="EU9" s="11">
        <v>58.1</v>
      </c>
      <c r="EV9" s="11"/>
      <c r="EW9" s="11">
        <v>55.2</v>
      </c>
      <c r="EX9" s="11">
        <v>56.1</v>
      </c>
      <c r="EY9" s="11"/>
      <c r="EZ9" s="11">
        <v>83.5</v>
      </c>
      <c r="FA9" s="11">
        <v>81</v>
      </c>
      <c r="FB9" s="11">
        <v>61.8</v>
      </c>
      <c r="FC9" s="55">
        <v>58.2</v>
      </c>
      <c r="FD9" s="11">
        <v>60.6</v>
      </c>
      <c r="FE9" s="11"/>
      <c r="FF9" s="11">
        <v>36.799999999999997</v>
      </c>
      <c r="FG9" s="11">
        <v>43.7</v>
      </c>
      <c r="FH9" s="11">
        <v>70.099999999999994</v>
      </c>
      <c r="FI9" s="11">
        <v>59.7</v>
      </c>
      <c r="FJ9" s="11">
        <v>62.9</v>
      </c>
      <c r="FK9" s="11"/>
      <c r="FL9" s="11">
        <v>62.4</v>
      </c>
      <c r="FM9" s="11">
        <v>61.7</v>
      </c>
      <c r="FN9" s="11"/>
      <c r="FO9" s="11">
        <v>69.599999999999994</v>
      </c>
      <c r="FP9" s="11">
        <v>69.5</v>
      </c>
      <c r="FQ9" s="11"/>
      <c r="FR9" s="11">
        <v>63</v>
      </c>
      <c r="FS9" s="11">
        <v>62.7</v>
      </c>
      <c r="FT9" s="11"/>
      <c r="FU9" s="11">
        <v>69.599999999999994</v>
      </c>
      <c r="FV9" s="11">
        <v>69.3</v>
      </c>
      <c r="FW9" s="11"/>
      <c r="FX9" s="11">
        <v>70.8</v>
      </c>
      <c r="FY9" s="11">
        <v>73.2</v>
      </c>
      <c r="FZ9" s="11">
        <v>79.3</v>
      </c>
      <c r="GA9" s="11">
        <v>72.7</v>
      </c>
      <c r="GB9" s="11">
        <v>74.7</v>
      </c>
      <c r="GC9" s="11"/>
      <c r="GD9" s="11">
        <v>64.099999999999994</v>
      </c>
      <c r="GE9" s="11">
        <v>64.5</v>
      </c>
      <c r="GF9" s="11"/>
      <c r="GG9" s="11">
        <v>59.6</v>
      </c>
      <c r="GH9" s="11">
        <v>59.4</v>
      </c>
      <c r="GI9" s="11"/>
      <c r="GJ9" s="11">
        <v>21.6</v>
      </c>
      <c r="GK9" s="11">
        <v>23.5</v>
      </c>
      <c r="GL9" s="11"/>
      <c r="GM9" s="11">
        <v>34.4</v>
      </c>
      <c r="GN9" s="11">
        <v>34.4</v>
      </c>
      <c r="GO9" s="11"/>
      <c r="GP9" s="11">
        <v>46.7</v>
      </c>
      <c r="GQ9" s="11">
        <v>46.6</v>
      </c>
      <c r="GR9" s="11"/>
      <c r="GS9" s="11">
        <v>66.599999999999994</v>
      </c>
      <c r="GT9" s="11">
        <v>64.900000000000006</v>
      </c>
      <c r="GU9" s="11"/>
      <c r="GV9" s="11">
        <v>50.9</v>
      </c>
      <c r="GW9" s="11">
        <v>54.6</v>
      </c>
      <c r="GX9" s="11"/>
      <c r="GY9" s="11">
        <v>62.3</v>
      </c>
      <c r="GZ9" s="11">
        <v>62</v>
      </c>
      <c r="HA9" s="11"/>
      <c r="HB9" s="11">
        <v>73.400000000000006</v>
      </c>
      <c r="HC9" s="11">
        <v>73.3</v>
      </c>
      <c r="HD9" s="11">
        <v>65.7</v>
      </c>
      <c r="HE9" s="11">
        <v>58.9</v>
      </c>
      <c r="HF9" s="11">
        <v>61.8</v>
      </c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>
      <c r="A10" s="2" t="s">
        <v>6</v>
      </c>
      <c r="B10" s="11">
        <v>97.6</v>
      </c>
      <c r="C10" s="11">
        <v>91.3</v>
      </c>
      <c r="D10" s="11">
        <v>94.5</v>
      </c>
      <c r="E10" s="52">
        <v>95.3</v>
      </c>
      <c r="F10" s="52">
        <v>79.099999999999994</v>
      </c>
      <c r="G10" s="52">
        <v>84.6</v>
      </c>
      <c r="H10" s="11"/>
      <c r="I10" s="52">
        <v>70.3</v>
      </c>
      <c r="J10" s="52">
        <v>78.5</v>
      </c>
      <c r="K10" s="53"/>
      <c r="L10" s="52">
        <v>70</v>
      </c>
      <c r="M10" s="52">
        <v>72.599999999999994</v>
      </c>
      <c r="N10" s="11"/>
      <c r="O10" s="54">
        <v>64</v>
      </c>
      <c r="P10" s="54">
        <v>67.900000000000006</v>
      </c>
      <c r="Q10" s="11"/>
      <c r="R10" s="54">
        <v>80.8</v>
      </c>
      <c r="S10" s="54">
        <v>82.9</v>
      </c>
      <c r="T10" s="11"/>
      <c r="U10" s="11">
        <v>90.4</v>
      </c>
      <c r="V10" s="11">
        <v>92</v>
      </c>
      <c r="W10" s="11"/>
      <c r="X10" s="11">
        <v>28.7</v>
      </c>
      <c r="Y10" s="11">
        <v>31.3</v>
      </c>
      <c r="Z10" s="11"/>
      <c r="AA10" s="11">
        <v>66.8</v>
      </c>
      <c r="AB10" s="11">
        <v>69.8</v>
      </c>
      <c r="AC10" s="11"/>
      <c r="AD10" s="11">
        <v>76</v>
      </c>
      <c r="AE10" s="11">
        <v>79.599999999999994</v>
      </c>
      <c r="AF10" s="11"/>
      <c r="AG10" s="11">
        <v>85.8</v>
      </c>
      <c r="AH10" s="11">
        <v>87.9</v>
      </c>
      <c r="AI10" s="11"/>
      <c r="AJ10" s="11">
        <v>41.8</v>
      </c>
      <c r="AK10" s="11">
        <v>52.4</v>
      </c>
      <c r="AL10" s="11">
        <v>90.6</v>
      </c>
      <c r="AM10" s="52">
        <v>55.5</v>
      </c>
      <c r="AN10" s="11">
        <v>69.599999999999994</v>
      </c>
      <c r="AO10" s="11"/>
      <c r="AP10" s="11">
        <v>63.7</v>
      </c>
      <c r="AQ10" s="11">
        <v>67.3</v>
      </c>
      <c r="AR10" s="11"/>
      <c r="AS10" s="11">
        <v>43.1</v>
      </c>
      <c r="AT10" s="11">
        <v>49.7</v>
      </c>
      <c r="AU10" s="11"/>
      <c r="AV10" s="11">
        <v>31.2</v>
      </c>
      <c r="AW10" s="11">
        <v>35.799999999999997</v>
      </c>
      <c r="AX10" s="11"/>
      <c r="AY10" s="11">
        <v>64.3</v>
      </c>
      <c r="AZ10" s="11">
        <v>66.599999999999994</v>
      </c>
      <c r="BA10" s="11"/>
      <c r="BB10" s="11">
        <v>67</v>
      </c>
      <c r="BC10" s="11">
        <v>70.8</v>
      </c>
      <c r="BD10" s="11"/>
      <c r="BE10" s="11">
        <v>63.7</v>
      </c>
      <c r="BF10" s="11">
        <v>67.3</v>
      </c>
      <c r="BG10" s="11"/>
      <c r="BH10" s="11">
        <v>68.2</v>
      </c>
      <c r="BI10" s="11">
        <v>70.5</v>
      </c>
      <c r="BJ10" s="11"/>
      <c r="BK10" s="11">
        <v>62.2</v>
      </c>
      <c r="BL10" s="11">
        <v>65.900000000000006</v>
      </c>
      <c r="BM10" s="11"/>
      <c r="BN10" s="11">
        <v>89.5</v>
      </c>
      <c r="BO10" s="11">
        <v>91.3</v>
      </c>
      <c r="BP10" s="11"/>
      <c r="BQ10" s="11">
        <v>62.3</v>
      </c>
      <c r="BR10" s="11">
        <v>65.400000000000006</v>
      </c>
      <c r="BS10" s="11"/>
      <c r="BT10" s="11">
        <v>53.6</v>
      </c>
      <c r="BU10" s="11">
        <v>62.6</v>
      </c>
      <c r="BV10" s="11"/>
      <c r="BW10" s="11">
        <v>40.5</v>
      </c>
      <c r="BX10" s="11">
        <v>45.4</v>
      </c>
      <c r="BY10" s="11">
        <v>96.4</v>
      </c>
      <c r="BZ10" s="11">
        <v>79.599999999999994</v>
      </c>
      <c r="CA10" s="11">
        <v>85.5</v>
      </c>
      <c r="CB10" s="11">
        <v>99.3</v>
      </c>
      <c r="CC10" s="11">
        <v>96.8</v>
      </c>
      <c r="CD10" s="11">
        <v>98.6</v>
      </c>
      <c r="CE10" s="11">
        <v>98.1</v>
      </c>
      <c r="CF10" s="11">
        <v>95.1</v>
      </c>
      <c r="CG10" s="11">
        <v>97.4</v>
      </c>
      <c r="CH10" s="11"/>
      <c r="CI10" s="11">
        <v>65.3</v>
      </c>
      <c r="CJ10" s="11">
        <v>67.900000000000006</v>
      </c>
      <c r="CK10" s="11"/>
      <c r="CL10" s="11">
        <v>34.9</v>
      </c>
      <c r="CM10" s="11">
        <v>39.6</v>
      </c>
      <c r="CN10" s="11"/>
      <c r="CO10" s="11">
        <v>68.5</v>
      </c>
      <c r="CP10" s="11">
        <v>74.8</v>
      </c>
      <c r="CQ10" s="11"/>
      <c r="CR10" s="11">
        <v>67.400000000000006</v>
      </c>
      <c r="CS10" s="11">
        <v>73.099999999999994</v>
      </c>
      <c r="CT10" s="11"/>
      <c r="CU10" s="11">
        <v>34.799999999999997</v>
      </c>
      <c r="CV10" s="11">
        <v>42.2</v>
      </c>
      <c r="CW10" s="11"/>
      <c r="CX10" s="11">
        <v>85.8</v>
      </c>
      <c r="CY10" s="11">
        <v>89</v>
      </c>
      <c r="CZ10" s="11"/>
      <c r="DA10" s="11">
        <v>77</v>
      </c>
      <c r="DB10" s="11">
        <v>78.3</v>
      </c>
      <c r="DC10" s="11">
        <v>97.9</v>
      </c>
      <c r="DD10" s="11">
        <v>82.3</v>
      </c>
      <c r="DE10" s="11">
        <v>88.9</v>
      </c>
      <c r="DF10" s="11"/>
      <c r="DG10" s="11">
        <v>68.5</v>
      </c>
      <c r="DH10" s="11">
        <v>74.8</v>
      </c>
      <c r="DI10" s="11"/>
      <c r="DJ10" s="11">
        <v>66.7</v>
      </c>
      <c r="DK10" s="11">
        <v>70.7</v>
      </c>
      <c r="DL10" s="11"/>
      <c r="DM10" s="11">
        <v>41.6</v>
      </c>
      <c r="DN10" s="11">
        <v>45.5</v>
      </c>
      <c r="DO10" s="11">
        <v>99.2</v>
      </c>
      <c r="DP10" s="11">
        <v>53.3</v>
      </c>
      <c r="DQ10" s="11">
        <v>85.9</v>
      </c>
      <c r="DR10" s="11"/>
      <c r="DS10" s="11">
        <v>44.1</v>
      </c>
      <c r="DT10" s="11">
        <v>54.3</v>
      </c>
      <c r="DU10" s="11"/>
      <c r="DV10" s="11">
        <v>46.4</v>
      </c>
      <c r="DW10" s="11">
        <v>49</v>
      </c>
      <c r="DX10" s="11"/>
      <c r="DY10" s="11">
        <v>37</v>
      </c>
      <c r="DZ10" s="11">
        <v>41.4</v>
      </c>
      <c r="EA10" s="11"/>
      <c r="EB10" s="11">
        <v>45.5</v>
      </c>
      <c r="EC10" s="11">
        <v>48.3</v>
      </c>
      <c r="ED10" s="11"/>
      <c r="EE10" s="11">
        <v>73</v>
      </c>
      <c r="EF10" s="11">
        <v>78</v>
      </c>
      <c r="EG10" s="11">
        <v>99.2</v>
      </c>
      <c r="EH10" s="11">
        <v>82</v>
      </c>
      <c r="EI10" s="11">
        <v>93.5</v>
      </c>
      <c r="EJ10" s="11"/>
      <c r="EK10" s="11">
        <v>84.1</v>
      </c>
      <c r="EL10" s="11">
        <v>86.3</v>
      </c>
      <c r="EM10" s="11"/>
      <c r="EN10" s="11">
        <v>49.4</v>
      </c>
      <c r="EO10" s="11">
        <v>51.7</v>
      </c>
      <c r="EP10" s="11"/>
      <c r="EQ10" s="11">
        <v>74.900000000000006</v>
      </c>
      <c r="ER10" s="11">
        <v>79.2</v>
      </c>
      <c r="ES10" s="11"/>
      <c r="ET10" s="11">
        <v>79.8</v>
      </c>
      <c r="EU10" s="11">
        <v>81.900000000000006</v>
      </c>
      <c r="EV10" s="11"/>
      <c r="EW10" s="11">
        <v>94.2</v>
      </c>
      <c r="EX10" s="11">
        <v>95.6</v>
      </c>
      <c r="EY10" s="11"/>
      <c r="EZ10" s="11">
        <v>80.400000000000006</v>
      </c>
      <c r="FA10" s="11">
        <v>82.9</v>
      </c>
      <c r="FB10" s="11">
        <v>97.4</v>
      </c>
      <c r="FC10" s="55">
        <v>92.6</v>
      </c>
      <c r="FD10" s="11">
        <v>95.9</v>
      </c>
      <c r="FE10" s="11"/>
      <c r="FF10" s="11">
        <v>64.7</v>
      </c>
      <c r="FG10" s="11">
        <v>68.3</v>
      </c>
      <c r="FH10" s="11">
        <v>95.8</v>
      </c>
      <c r="FI10" s="11">
        <v>69.7</v>
      </c>
      <c r="FJ10" s="11">
        <v>79</v>
      </c>
      <c r="FK10" s="11"/>
      <c r="FL10" s="11">
        <v>91.4</v>
      </c>
      <c r="FM10" s="11">
        <v>93.4</v>
      </c>
      <c r="FN10" s="11"/>
      <c r="FO10" s="11">
        <v>41.8</v>
      </c>
      <c r="FP10" s="11">
        <v>51.7</v>
      </c>
      <c r="FQ10" s="11"/>
      <c r="FR10" s="11">
        <v>69.400000000000006</v>
      </c>
      <c r="FS10" s="11">
        <v>71.3</v>
      </c>
      <c r="FT10" s="11"/>
      <c r="FU10" s="11">
        <v>69.400000000000006</v>
      </c>
      <c r="FV10" s="11">
        <v>71.599999999999994</v>
      </c>
      <c r="FW10" s="11"/>
      <c r="FX10" s="11">
        <v>75.7</v>
      </c>
      <c r="FY10" s="11">
        <v>80.8</v>
      </c>
      <c r="FZ10" s="11">
        <v>97.3</v>
      </c>
      <c r="GA10" s="11">
        <v>91.6</v>
      </c>
      <c r="GB10" s="11">
        <v>93.4</v>
      </c>
      <c r="GC10" s="11"/>
      <c r="GD10" s="11">
        <v>61.4</v>
      </c>
      <c r="GE10" s="11">
        <v>63.1</v>
      </c>
      <c r="GF10" s="11"/>
      <c r="GG10" s="11">
        <v>77.099999999999994</v>
      </c>
      <c r="GH10" s="11">
        <v>80.099999999999994</v>
      </c>
      <c r="GI10" s="11"/>
      <c r="GJ10" s="11">
        <v>43.3</v>
      </c>
      <c r="GK10" s="11">
        <v>53.2</v>
      </c>
      <c r="GL10" s="11"/>
      <c r="GM10" s="11">
        <v>23.8</v>
      </c>
      <c r="GN10" s="11">
        <v>25.6</v>
      </c>
      <c r="GO10" s="11"/>
      <c r="GP10" s="11">
        <v>59.2</v>
      </c>
      <c r="GQ10" s="11">
        <v>61.9</v>
      </c>
      <c r="GR10" s="11"/>
      <c r="GS10" s="11">
        <v>22</v>
      </c>
      <c r="GT10" s="11">
        <v>29.9</v>
      </c>
      <c r="GU10" s="11"/>
      <c r="GV10" s="11">
        <v>42.9</v>
      </c>
      <c r="GW10" s="11">
        <v>52.4</v>
      </c>
      <c r="GX10" s="11"/>
      <c r="GY10" s="11">
        <v>73.599999999999994</v>
      </c>
      <c r="GZ10" s="11">
        <v>75</v>
      </c>
      <c r="HA10" s="11"/>
      <c r="HB10" s="11">
        <v>36.9</v>
      </c>
      <c r="HC10" s="11">
        <v>45</v>
      </c>
      <c r="HD10" s="11">
        <v>96.9</v>
      </c>
      <c r="HE10" s="11">
        <v>80.400000000000006</v>
      </c>
      <c r="HF10" s="11">
        <v>88.4</v>
      </c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243">
      <c r="A11" s="2" t="s">
        <v>7</v>
      </c>
      <c r="B11" s="11">
        <v>48.1</v>
      </c>
      <c r="C11" s="11">
        <v>95.6</v>
      </c>
      <c r="D11" s="11">
        <v>71.3</v>
      </c>
      <c r="E11" s="52">
        <v>97.3</v>
      </c>
      <c r="F11" s="52">
        <v>98</v>
      </c>
      <c r="G11" s="52">
        <v>97.8</v>
      </c>
      <c r="H11" s="11"/>
      <c r="I11" s="52">
        <v>89.2</v>
      </c>
      <c r="J11" s="52">
        <v>92.2</v>
      </c>
      <c r="K11" s="60"/>
      <c r="L11" s="52">
        <v>99.9</v>
      </c>
      <c r="M11" s="52">
        <v>99.9</v>
      </c>
      <c r="N11" s="11"/>
      <c r="O11" s="54">
        <v>98.1</v>
      </c>
      <c r="P11" s="54">
        <v>98.3</v>
      </c>
      <c r="Q11" s="11"/>
      <c r="R11" s="54">
        <v>99.4</v>
      </c>
      <c r="S11" s="54">
        <v>99.5</v>
      </c>
      <c r="T11" s="11"/>
      <c r="U11" s="11">
        <v>99.7</v>
      </c>
      <c r="V11" s="11">
        <v>99.4</v>
      </c>
      <c r="W11" s="11"/>
      <c r="X11" s="11">
        <v>99.2</v>
      </c>
      <c r="Y11" s="11">
        <v>99.1</v>
      </c>
      <c r="Z11" s="11"/>
      <c r="AA11" s="11">
        <v>98.9</v>
      </c>
      <c r="AB11" s="11">
        <v>98.5</v>
      </c>
      <c r="AC11" s="11"/>
      <c r="AD11" s="11">
        <v>100</v>
      </c>
      <c r="AE11" s="11">
        <v>99.9</v>
      </c>
      <c r="AF11" s="11"/>
      <c r="AG11" s="11">
        <v>99.8</v>
      </c>
      <c r="AH11" s="11">
        <v>99.6</v>
      </c>
      <c r="AI11" s="11"/>
      <c r="AJ11" s="11">
        <v>100</v>
      </c>
      <c r="AK11" s="11">
        <v>100</v>
      </c>
      <c r="AL11" s="11">
        <v>97.4</v>
      </c>
      <c r="AM11" s="52">
        <v>100</v>
      </c>
      <c r="AN11" s="11">
        <v>99</v>
      </c>
      <c r="AO11" s="11"/>
      <c r="AP11" s="11">
        <v>97.9</v>
      </c>
      <c r="AQ11" s="11">
        <v>97.8</v>
      </c>
      <c r="AR11" s="11"/>
      <c r="AS11" s="11">
        <v>99.2</v>
      </c>
      <c r="AT11" s="11">
        <v>99.2</v>
      </c>
      <c r="AU11" s="11"/>
      <c r="AV11" s="11">
        <v>98.4</v>
      </c>
      <c r="AW11" s="11">
        <v>98.5</v>
      </c>
      <c r="AX11" s="11"/>
      <c r="AY11" s="11">
        <v>100</v>
      </c>
      <c r="AZ11" s="11">
        <v>99.8</v>
      </c>
      <c r="BA11" s="11"/>
      <c r="BB11" s="11">
        <v>87.8</v>
      </c>
      <c r="BC11" s="11">
        <v>88.9</v>
      </c>
      <c r="BD11" s="11"/>
      <c r="BE11" s="11">
        <v>91.4</v>
      </c>
      <c r="BF11" s="11">
        <v>92.2</v>
      </c>
      <c r="BG11" s="11"/>
      <c r="BH11" s="11">
        <v>100</v>
      </c>
      <c r="BI11" s="11">
        <v>99.5</v>
      </c>
      <c r="BJ11" s="11"/>
      <c r="BK11" s="11">
        <v>99.6</v>
      </c>
      <c r="BL11" s="11">
        <v>99.1</v>
      </c>
      <c r="BM11" s="11"/>
      <c r="BN11" s="11">
        <v>98.9</v>
      </c>
      <c r="BO11" s="11">
        <v>98.6</v>
      </c>
      <c r="BP11" s="11"/>
      <c r="BQ11" s="11">
        <v>99.4</v>
      </c>
      <c r="BR11" s="11">
        <v>98.7</v>
      </c>
      <c r="BS11" s="11"/>
      <c r="BT11" s="11">
        <v>99.9</v>
      </c>
      <c r="BU11" s="11">
        <v>99.9</v>
      </c>
      <c r="BV11" s="11"/>
      <c r="BW11" s="11">
        <v>97.4</v>
      </c>
      <c r="BX11" s="11">
        <v>97.6</v>
      </c>
      <c r="BY11" s="11">
        <v>91</v>
      </c>
      <c r="BZ11" s="11">
        <v>99.4</v>
      </c>
      <c r="CA11" s="11">
        <v>96.4</v>
      </c>
      <c r="CB11" s="11">
        <v>51</v>
      </c>
      <c r="CC11" s="11">
        <v>95.5</v>
      </c>
      <c r="CD11" s="11">
        <v>63.6</v>
      </c>
      <c r="CE11" s="11">
        <v>80.5</v>
      </c>
      <c r="CF11" s="11">
        <v>98.2</v>
      </c>
      <c r="CG11" s="11">
        <v>84.9</v>
      </c>
      <c r="CH11" s="11"/>
      <c r="CI11" s="11">
        <v>99.3</v>
      </c>
      <c r="CJ11" s="11">
        <v>99.1</v>
      </c>
      <c r="CK11" s="11"/>
      <c r="CL11" s="11">
        <v>100</v>
      </c>
      <c r="CM11" s="11">
        <v>100</v>
      </c>
      <c r="CN11" s="11"/>
      <c r="CO11" s="11">
        <v>99.7</v>
      </c>
      <c r="CP11" s="11">
        <v>99.2</v>
      </c>
      <c r="CQ11" s="11"/>
      <c r="CR11" s="11">
        <v>99.1</v>
      </c>
      <c r="CS11" s="11">
        <v>99.1</v>
      </c>
      <c r="CT11" s="11"/>
      <c r="CU11" s="11">
        <v>99.7</v>
      </c>
      <c r="CV11" s="11">
        <v>99.6</v>
      </c>
      <c r="CW11" s="11"/>
      <c r="CX11" s="11">
        <v>97.7</v>
      </c>
      <c r="CY11" s="11">
        <v>98.1</v>
      </c>
      <c r="CZ11" s="11"/>
      <c r="DA11" s="11">
        <v>95.7</v>
      </c>
      <c r="DB11" s="11">
        <v>95.4</v>
      </c>
      <c r="DC11" s="11">
        <v>98.9</v>
      </c>
      <c r="DD11" s="11">
        <v>94.1</v>
      </c>
      <c r="DE11" s="11">
        <v>96.1</v>
      </c>
      <c r="DF11" s="11"/>
      <c r="DG11" s="11">
        <v>100</v>
      </c>
      <c r="DH11" s="11">
        <v>99.9</v>
      </c>
      <c r="DI11" s="11"/>
      <c r="DJ11" s="11">
        <v>99.9</v>
      </c>
      <c r="DK11" s="11">
        <v>99.7</v>
      </c>
      <c r="DL11" s="11"/>
      <c r="DM11" s="11">
        <v>98.9</v>
      </c>
      <c r="DN11" s="11">
        <v>98.7</v>
      </c>
      <c r="DO11" s="11">
        <v>99.2</v>
      </c>
      <c r="DP11" s="11">
        <v>99</v>
      </c>
      <c r="DQ11" s="11">
        <v>99.2</v>
      </c>
      <c r="DR11" s="11"/>
      <c r="DS11" s="11">
        <v>99.7</v>
      </c>
      <c r="DT11" s="11">
        <v>99.8</v>
      </c>
      <c r="DU11" s="11"/>
      <c r="DV11" s="11">
        <v>96.4</v>
      </c>
      <c r="DW11" s="11">
        <v>96.8</v>
      </c>
      <c r="DX11" s="11"/>
      <c r="DY11" s="11">
        <v>99.2</v>
      </c>
      <c r="DZ11" s="11">
        <v>99.1</v>
      </c>
      <c r="EA11" s="11"/>
      <c r="EB11" s="11">
        <v>99.3</v>
      </c>
      <c r="EC11" s="11">
        <v>97.6</v>
      </c>
      <c r="ED11" s="11"/>
      <c r="EE11" s="11">
        <v>93</v>
      </c>
      <c r="EF11" s="11">
        <v>94.1</v>
      </c>
      <c r="EG11" s="11">
        <v>98.6</v>
      </c>
      <c r="EH11" s="11">
        <v>99.5</v>
      </c>
      <c r="EI11" s="11">
        <v>98.9</v>
      </c>
      <c r="EJ11" s="11"/>
      <c r="EK11" s="11">
        <v>98.6</v>
      </c>
      <c r="EL11" s="11">
        <v>96.3</v>
      </c>
      <c r="EM11" s="11"/>
      <c r="EN11" s="11">
        <v>99.9</v>
      </c>
      <c r="EO11" s="11">
        <v>99.3</v>
      </c>
      <c r="EP11" s="11"/>
      <c r="EQ11" s="11">
        <v>93.1</v>
      </c>
      <c r="ER11" s="11">
        <v>93.4</v>
      </c>
      <c r="ES11" s="11"/>
      <c r="ET11" s="11">
        <v>99.4</v>
      </c>
      <c r="EU11" s="11">
        <v>99.3</v>
      </c>
      <c r="EV11" s="11"/>
      <c r="EW11" s="11">
        <v>95.1</v>
      </c>
      <c r="EX11" s="11">
        <v>84.2</v>
      </c>
      <c r="EY11" s="11"/>
      <c r="EZ11" s="11">
        <v>99.7</v>
      </c>
      <c r="FA11" s="11">
        <v>99.5</v>
      </c>
      <c r="FB11" s="11">
        <v>99.4</v>
      </c>
      <c r="FC11" s="55">
        <v>99.7</v>
      </c>
      <c r="FD11" s="11">
        <v>99.5</v>
      </c>
      <c r="FE11" s="11"/>
      <c r="FF11" s="11">
        <v>86.3</v>
      </c>
      <c r="FG11" s="11">
        <v>88.1</v>
      </c>
      <c r="FH11" s="11">
        <v>99</v>
      </c>
      <c r="FI11" s="11">
        <v>100</v>
      </c>
      <c r="FJ11" s="11">
        <v>99.6</v>
      </c>
      <c r="FK11" s="11"/>
      <c r="FL11" s="11">
        <v>100</v>
      </c>
      <c r="FM11" s="11">
        <v>99.6</v>
      </c>
      <c r="FN11" s="11"/>
      <c r="FO11" s="11">
        <v>100</v>
      </c>
      <c r="FP11" s="11">
        <v>99.5</v>
      </c>
      <c r="FQ11" s="11"/>
      <c r="FR11" s="11">
        <v>92.2</v>
      </c>
      <c r="FS11" s="11">
        <v>92.5</v>
      </c>
      <c r="FT11" s="11"/>
      <c r="FU11" s="11">
        <v>98.4</v>
      </c>
      <c r="FV11" s="11">
        <v>98.4</v>
      </c>
      <c r="FW11" s="11"/>
      <c r="FX11" s="11">
        <v>100</v>
      </c>
      <c r="FY11" s="11">
        <v>99.8</v>
      </c>
      <c r="FZ11" s="11">
        <v>98.5</v>
      </c>
      <c r="GA11" s="11">
        <v>99.7</v>
      </c>
      <c r="GB11" s="11">
        <v>99.3</v>
      </c>
      <c r="GC11" s="11"/>
      <c r="GD11" s="11">
        <v>100</v>
      </c>
      <c r="GE11" s="11">
        <v>99.7</v>
      </c>
      <c r="GF11" s="11"/>
      <c r="GG11" s="11">
        <v>84.1</v>
      </c>
      <c r="GH11" s="11">
        <v>86.4</v>
      </c>
      <c r="GI11" s="11"/>
      <c r="GJ11" s="11">
        <v>100</v>
      </c>
      <c r="GK11" s="11">
        <v>99.8</v>
      </c>
      <c r="GL11" s="11"/>
      <c r="GM11" s="11">
        <v>97.9</v>
      </c>
      <c r="GN11" s="11">
        <v>98</v>
      </c>
      <c r="GO11" s="11"/>
      <c r="GP11" s="11">
        <v>99.9</v>
      </c>
      <c r="GQ11" s="11">
        <v>99.7</v>
      </c>
      <c r="GR11" s="11"/>
      <c r="GS11" s="11">
        <v>98.5</v>
      </c>
      <c r="GT11" s="11">
        <v>98.7</v>
      </c>
      <c r="GU11" s="11"/>
      <c r="GV11" s="11">
        <v>85</v>
      </c>
      <c r="GW11" s="11">
        <v>87.5</v>
      </c>
      <c r="GX11" s="11"/>
      <c r="GY11" s="11">
        <v>95</v>
      </c>
      <c r="GZ11" s="11">
        <v>95.3</v>
      </c>
      <c r="HA11" s="11"/>
      <c r="HB11" s="11">
        <v>97.4</v>
      </c>
      <c r="HC11" s="11">
        <v>97.7</v>
      </c>
      <c r="HD11" s="11">
        <v>98.6</v>
      </c>
      <c r="HE11" s="11">
        <v>93.5</v>
      </c>
      <c r="HF11" s="11">
        <v>96</v>
      </c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</row>
    <row r="12" spans="1:243">
      <c r="A12" s="2" t="s">
        <v>8</v>
      </c>
      <c r="B12" s="11">
        <v>62.7</v>
      </c>
      <c r="C12" s="11">
        <v>21.8</v>
      </c>
      <c r="D12" s="11">
        <v>42.8</v>
      </c>
      <c r="E12" s="52">
        <v>59.3</v>
      </c>
      <c r="F12" s="52">
        <v>27.5</v>
      </c>
      <c r="G12" s="52">
        <v>38.4</v>
      </c>
      <c r="H12" s="11"/>
      <c r="I12" s="52">
        <v>16.899999999999999</v>
      </c>
      <c r="J12" s="52">
        <v>32.700000000000003</v>
      </c>
      <c r="K12" s="53"/>
      <c r="L12" s="52">
        <v>16.3</v>
      </c>
      <c r="M12" s="52">
        <v>19.8</v>
      </c>
      <c r="N12" s="11"/>
      <c r="O12" s="54">
        <v>29.2</v>
      </c>
      <c r="P12" s="54">
        <v>35.6</v>
      </c>
      <c r="Q12" s="11"/>
      <c r="R12" s="54">
        <v>17.600000000000001</v>
      </c>
      <c r="S12" s="54">
        <v>24.7</v>
      </c>
      <c r="T12" s="11"/>
      <c r="U12" s="11">
        <v>60.9</v>
      </c>
      <c r="V12" s="11">
        <v>64.7</v>
      </c>
      <c r="W12" s="11"/>
      <c r="X12" s="11">
        <v>10.1</v>
      </c>
      <c r="Y12" s="11">
        <v>12.9</v>
      </c>
      <c r="Z12" s="11"/>
      <c r="AA12" s="11">
        <v>21</v>
      </c>
      <c r="AB12" s="11">
        <v>24.1</v>
      </c>
      <c r="AC12" s="11"/>
      <c r="AD12" s="11">
        <v>55.8</v>
      </c>
      <c r="AE12" s="11">
        <v>60.4</v>
      </c>
      <c r="AF12" s="11"/>
      <c r="AG12" s="11">
        <v>40.799999999999997</v>
      </c>
      <c r="AH12" s="11">
        <v>47.7</v>
      </c>
      <c r="AI12" s="11"/>
      <c r="AJ12" s="11">
        <v>19</v>
      </c>
      <c r="AK12" s="11">
        <v>30.6</v>
      </c>
      <c r="AL12" s="11">
        <v>68.599999999999994</v>
      </c>
      <c r="AM12" s="52">
        <v>44.8</v>
      </c>
      <c r="AN12" s="11">
        <v>54.3</v>
      </c>
      <c r="AO12" s="11"/>
      <c r="AP12" s="11">
        <v>19.899999999999999</v>
      </c>
      <c r="AQ12" s="11">
        <v>27.5</v>
      </c>
      <c r="AR12" s="11"/>
      <c r="AS12" s="11">
        <v>12.6</v>
      </c>
      <c r="AT12" s="11">
        <v>20.3</v>
      </c>
      <c r="AU12" s="11"/>
      <c r="AV12" s="11">
        <v>9.6</v>
      </c>
      <c r="AW12" s="11">
        <v>13.8</v>
      </c>
      <c r="AX12" s="11"/>
      <c r="AY12" s="11">
        <v>11.9</v>
      </c>
      <c r="AZ12" s="11">
        <v>16.100000000000001</v>
      </c>
      <c r="BA12" s="11"/>
      <c r="BB12" s="11">
        <v>20.9</v>
      </c>
      <c r="BC12" s="11">
        <v>27.9</v>
      </c>
      <c r="BD12" s="11"/>
      <c r="BE12" s="11">
        <v>11.4</v>
      </c>
      <c r="BF12" s="11">
        <v>15.8</v>
      </c>
      <c r="BG12" s="11"/>
      <c r="BH12" s="11">
        <v>18.399999999999999</v>
      </c>
      <c r="BI12" s="11">
        <v>24.8</v>
      </c>
      <c r="BJ12" s="11"/>
      <c r="BK12" s="11">
        <v>14.9</v>
      </c>
      <c r="BL12" s="11">
        <v>23.2</v>
      </c>
      <c r="BM12" s="11"/>
      <c r="BN12" s="11">
        <v>17.5</v>
      </c>
      <c r="BO12" s="11">
        <v>28.7</v>
      </c>
      <c r="BP12" s="11"/>
      <c r="BQ12" s="11">
        <v>18.3</v>
      </c>
      <c r="BR12" s="11">
        <v>24.2</v>
      </c>
      <c r="BS12" s="11"/>
      <c r="BT12" s="11">
        <v>21.2</v>
      </c>
      <c r="BU12" s="11">
        <v>30.3</v>
      </c>
      <c r="BV12" s="11"/>
      <c r="BW12" s="11">
        <v>21.7</v>
      </c>
      <c r="BX12" s="11">
        <v>26.6</v>
      </c>
      <c r="BY12" s="11">
        <v>64.5</v>
      </c>
      <c r="BZ12" s="11">
        <v>16.7</v>
      </c>
      <c r="CA12" s="11">
        <v>33.6</v>
      </c>
      <c r="CB12" s="11">
        <v>54.1</v>
      </c>
      <c r="CC12" s="11">
        <v>55.7</v>
      </c>
      <c r="CD12" s="11">
        <v>54.5</v>
      </c>
      <c r="CE12" s="11">
        <v>67.8</v>
      </c>
      <c r="CF12" s="11">
        <v>55.8</v>
      </c>
      <c r="CG12" s="11">
        <v>64.8</v>
      </c>
      <c r="CH12" s="11"/>
      <c r="CI12" s="11">
        <v>15.3</v>
      </c>
      <c r="CJ12" s="11">
        <v>19.100000000000001</v>
      </c>
      <c r="CK12" s="11"/>
      <c r="CL12" s="11">
        <v>7.3</v>
      </c>
      <c r="CM12" s="11">
        <v>11.1</v>
      </c>
      <c r="CN12" s="11"/>
      <c r="CO12" s="11">
        <v>21.7</v>
      </c>
      <c r="CP12" s="11">
        <v>34.299999999999997</v>
      </c>
      <c r="CQ12" s="11"/>
      <c r="CR12" s="11">
        <v>37.5</v>
      </c>
      <c r="CS12" s="11">
        <v>45.1</v>
      </c>
      <c r="CT12" s="11"/>
      <c r="CU12" s="11">
        <v>18.5</v>
      </c>
      <c r="CV12" s="11">
        <v>28.3</v>
      </c>
      <c r="CW12" s="11"/>
      <c r="CX12" s="11">
        <v>34.4</v>
      </c>
      <c r="CY12" s="11">
        <v>48.1</v>
      </c>
      <c r="CZ12" s="11"/>
      <c r="DA12" s="11">
        <v>21.7</v>
      </c>
      <c r="DB12" s="11">
        <v>24.1</v>
      </c>
      <c r="DC12" s="11">
        <v>74</v>
      </c>
      <c r="DD12" s="11">
        <v>25.3</v>
      </c>
      <c r="DE12" s="11">
        <v>45.9</v>
      </c>
      <c r="DF12" s="11"/>
      <c r="DG12" s="11">
        <v>41.7</v>
      </c>
      <c r="DH12" s="11">
        <v>48.8</v>
      </c>
      <c r="DI12" s="11"/>
      <c r="DJ12" s="11">
        <v>15.2</v>
      </c>
      <c r="DK12" s="11">
        <v>22</v>
      </c>
      <c r="DL12" s="11"/>
      <c r="DM12" s="11">
        <v>25.2</v>
      </c>
      <c r="DN12" s="11">
        <v>28.7</v>
      </c>
      <c r="DO12" s="11">
        <v>78.7</v>
      </c>
      <c r="DP12" s="11">
        <v>32.1</v>
      </c>
      <c r="DQ12" s="11">
        <v>65.2</v>
      </c>
      <c r="DR12" s="11"/>
      <c r="DS12" s="11">
        <v>11.5</v>
      </c>
      <c r="DT12" s="11">
        <v>20.8</v>
      </c>
      <c r="DU12" s="11"/>
      <c r="DV12" s="11">
        <v>16.2</v>
      </c>
      <c r="DW12" s="11">
        <v>18.7</v>
      </c>
      <c r="DX12" s="11"/>
      <c r="DY12" s="11">
        <v>18.399999999999999</v>
      </c>
      <c r="DZ12" s="11">
        <v>22.5</v>
      </c>
      <c r="EA12" s="11"/>
      <c r="EB12" s="11">
        <v>19</v>
      </c>
      <c r="EC12" s="11">
        <v>22.1</v>
      </c>
      <c r="ED12" s="11"/>
      <c r="EE12" s="11">
        <v>12.5</v>
      </c>
      <c r="EF12" s="11">
        <v>19.899999999999999</v>
      </c>
      <c r="EG12" s="11">
        <v>85.6</v>
      </c>
      <c r="EH12" s="11">
        <v>28.4</v>
      </c>
      <c r="EI12" s="11">
        <v>66.900000000000006</v>
      </c>
      <c r="EJ12" s="11"/>
      <c r="EK12" s="11">
        <v>22.3</v>
      </c>
      <c r="EL12" s="11">
        <v>30.5</v>
      </c>
      <c r="EM12" s="11"/>
      <c r="EN12" s="11">
        <v>17</v>
      </c>
      <c r="EO12" s="11">
        <v>19.399999999999999</v>
      </c>
      <c r="EP12" s="11"/>
      <c r="EQ12" s="11">
        <v>27.1</v>
      </c>
      <c r="ER12" s="11">
        <v>35.5</v>
      </c>
      <c r="ES12" s="11"/>
      <c r="ET12" s="11">
        <v>21.2</v>
      </c>
      <c r="EU12" s="11">
        <v>27.3</v>
      </c>
      <c r="EV12" s="11"/>
      <c r="EW12" s="11">
        <v>27.8</v>
      </c>
      <c r="EX12" s="11">
        <v>43</v>
      </c>
      <c r="EY12" s="11"/>
      <c r="EZ12" s="11">
        <v>22.5</v>
      </c>
      <c r="FA12" s="11">
        <v>26.6</v>
      </c>
      <c r="FB12" s="11">
        <v>72.5</v>
      </c>
      <c r="FC12" s="55">
        <v>55.1</v>
      </c>
      <c r="FD12" s="11">
        <v>67.099999999999994</v>
      </c>
      <c r="FE12" s="11"/>
      <c r="FF12" s="11">
        <v>17.3</v>
      </c>
      <c r="FG12" s="11">
        <v>23.3</v>
      </c>
      <c r="FH12" s="11">
        <v>64.2</v>
      </c>
      <c r="FI12" s="11">
        <v>44.6</v>
      </c>
      <c r="FJ12" s="11">
        <v>51.6</v>
      </c>
      <c r="FK12" s="11"/>
      <c r="FL12" s="11">
        <v>49.1</v>
      </c>
      <c r="FM12" s="11">
        <v>54.5</v>
      </c>
      <c r="FN12" s="11"/>
      <c r="FO12" s="11">
        <v>31</v>
      </c>
      <c r="FP12" s="11">
        <v>37</v>
      </c>
      <c r="FQ12" s="11"/>
      <c r="FR12" s="11">
        <v>12.2</v>
      </c>
      <c r="FS12" s="11">
        <v>15.8</v>
      </c>
      <c r="FT12" s="11"/>
      <c r="FU12" s="11">
        <v>14.2</v>
      </c>
      <c r="FV12" s="11">
        <v>18.399999999999999</v>
      </c>
      <c r="FW12" s="11"/>
      <c r="FX12" s="11">
        <v>45.7</v>
      </c>
      <c r="FY12" s="11">
        <v>52.6</v>
      </c>
      <c r="FZ12" s="11">
        <v>66.900000000000006</v>
      </c>
      <c r="GA12" s="11">
        <v>43.5</v>
      </c>
      <c r="GB12" s="11">
        <v>51</v>
      </c>
      <c r="GC12" s="11"/>
      <c r="GD12" s="11">
        <v>11.69</v>
      </c>
      <c r="GE12" s="11">
        <v>15.2</v>
      </c>
      <c r="GF12" s="11"/>
      <c r="GG12" s="11">
        <v>15.4</v>
      </c>
      <c r="GH12" s="11">
        <v>20.6</v>
      </c>
      <c r="GI12" s="11"/>
      <c r="GJ12" s="11">
        <v>23.2</v>
      </c>
      <c r="GK12" s="11">
        <v>33.4</v>
      </c>
      <c r="GL12" s="11"/>
      <c r="GM12" s="11">
        <v>8.5</v>
      </c>
      <c r="GN12" s="11">
        <v>10.4</v>
      </c>
      <c r="GO12" s="11"/>
      <c r="GP12" s="11">
        <v>12.1</v>
      </c>
      <c r="GQ12" s="11">
        <v>14.9</v>
      </c>
      <c r="GR12" s="11"/>
      <c r="GS12" s="11">
        <v>9.4</v>
      </c>
      <c r="GT12" s="11">
        <v>16.7</v>
      </c>
      <c r="GU12" s="11"/>
      <c r="GV12" s="11">
        <v>9.3000000000000007</v>
      </c>
      <c r="GW12" s="11">
        <v>23.7</v>
      </c>
      <c r="GX12" s="11"/>
      <c r="GY12" s="11">
        <v>12.8</v>
      </c>
      <c r="GZ12" s="11">
        <v>16.7</v>
      </c>
      <c r="HA12" s="11"/>
      <c r="HB12" s="11">
        <v>21.3</v>
      </c>
      <c r="HC12" s="11">
        <v>28.3</v>
      </c>
      <c r="HD12" s="11">
        <v>68.2</v>
      </c>
      <c r="HE12" s="11">
        <v>30.5</v>
      </c>
      <c r="HF12" s="11">
        <v>48.8</v>
      </c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>
      <c r="A13" s="2" t="s">
        <v>9</v>
      </c>
      <c r="B13" s="11">
        <v>77.099999999999994</v>
      </c>
      <c r="C13" s="11">
        <v>14.8</v>
      </c>
      <c r="D13" s="11">
        <v>46.7</v>
      </c>
      <c r="E13" s="52">
        <v>78.3</v>
      </c>
      <c r="F13" s="52">
        <v>19.600000000000001</v>
      </c>
      <c r="G13" s="52">
        <v>39.6</v>
      </c>
      <c r="H13" s="11"/>
      <c r="I13" s="52">
        <v>18.399999999999999</v>
      </c>
      <c r="J13" s="52">
        <v>36.799999999999997</v>
      </c>
      <c r="K13" s="53"/>
      <c r="L13" s="52">
        <v>11.3</v>
      </c>
      <c r="M13" s="52">
        <v>13.8</v>
      </c>
      <c r="N13" s="11"/>
      <c r="O13" s="54">
        <v>19.2</v>
      </c>
      <c r="P13" s="54">
        <v>27.3</v>
      </c>
      <c r="Q13" s="11"/>
      <c r="R13" s="61">
        <v>14.4</v>
      </c>
      <c r="S13" s="61">
        <v>24</v>
      </c>
      <c r="T13" s="11"/>
      <c r="U13" s="11">
        <v>30.8</v>
      </c>
      <c r="V13" s="11">
        <v>42.7</v>
      </c>
      <c r="W13" s="11"/>
      <c r="X13" s="11">
        <v>11.4</v>
      </c>
      <c r="Y13" s="11">
        <v>14.9</v>
      </c>
      <c r="Z13" s="11"/>
      <c r="AA13" s="11">
        <v>19.3</v>
      </c>
      <c r="AB13" s="11">
        <v>23.6</v>
      </c>
      <c r="AC13" s="11"/>
      <c r="AD13" s="11">
        <v>20.100000000000001</v>
      </c>
      <c r="AE13" s="11">
        <v>33.6</v>
      </c>
      <c r="AF13" s="11"/>
      <c r="AG13" s="11">
        <v>21</v>
      </c>
      <c r="AH13" s="11">
        <v>31.8</v>
      </c>
      <c r="AI13" s="11"/>
      <c r="AJ13" s="11">
        <v>7.2</v>
      </c>
      <c r="AK13" s="11">
        <v>22.3</v>
      </c>
      <c r="AL13" s="11">
        <v>78</v>
      </c>
      <c r="AM13" s="52">
        <v>21.5</v>
      </c>
      <c r="AN13" s="11">
        <v>44.1</v>
      </c>
      <c r="AO13" s="11"/>
      <c r="AP13" s="11">
        <v>6.1</v>
      </c>
      <c r="AQ13" s="11">
        <v>15</v>
      </c>
      <c r="AR13" s="11"/>
      <c r="AS13" s="11">
        <v>19.600000000000001</v>
      </c>
      <c r="AT13" s="11">
        <v>27.9</v>
      </c>
      <c r="AU13" s="11"/>
      <c r="AV13" s="11">
        <v>6.3</v>
      </c>
      <c r="AW13" s="11">
        <v>9.1999999999999993</v>
      </c>
      <c r="AX13" s="11"/>
      <c r="AY13" s="11">
        <v>14.5</v>
      </c>
      <c r="AZ13" s="11">
        <v>19.600000000000001</v>
      </c>
      <c r="BA13" s="11"/>
      <c r="BB13" s="11">
        <v>13.5</v>
      </c>
      <c r="BC13" s="11">
        <v>21.8</v>
      </c>
      <c r="BD13" s="11"/>
      <c r="BE13" s="11">
        <v>5.8</v>
      </c>
      <c r="BF13" s="11">
        <v>11.6</v>
      </c>
      <c r="BG13" s="11"/>
      <c r="BH13" s="11">
        <v>25.4</v>
      </c>
      <c r="BI13" s="11">
        <v>32.9</v>
      </c>
      <c r="BJ13" s="11"/>
      <c r="BK13" s="11">
        <v>15.3</v>
      </c>
      <c r="BL13" s="11">
        <v>24.4</v>
      </c>
      <c r="BM13" s="11"/>
      <c r="BN13" s="11">
        <v>13.5</v>
      </c>
      <c r="BO13" s="11">
        <v>26.9</v>
      </c>
      <c r="BP13" s="11"/>
      <c r="BQ13" s="11">
        <v>16.899999999999999</v>
      </c>
      <c r="BR13" s="11">
        <v>24.5</v>
      </c>
      <c r="BS13" s="11"/>
      <c r="BT13" s="11">
        <v>10.7</v>
      </c>
      <c r="BU13" s="11">
        <v>24.6</v>
      </c>
      <c r="BV13" s="11"/>
      <c r="BW13" s="11">
        <v>12.2</v>
      </c>
      <c r="BX13" s="11">
        <v>17.600000000000001</v>
      </c>
      <c r="BY13" s="11">
        <v>78.3</v>
      </c>
      <c r="BZ13" s="11">
        <v>13.3</v>
      </c>
      <c r="CA13" s="11">
        <v>36.299999999999997</v>
      </c>
      <c r="CB13" s="11">
        <v>90.7</v>
      </c>
      <c r="CC13" s="11">
        <v>39.9</v>
      </c>
      <c r="CD13" s="11">
        <v>76.3</v>
      </c>
      <c r="CE13" s="11">
        <v>91.1</v>
      </c>
      <c r="CF13" s="11">
        <v>40</v>
      </c>
      <c r="CG13" s="11">
        <v>78.5</v>
      </c>
      <c r="CH13" s="11"/>
      <c r="CI13" s="11">
        <v>10.7</v>
      </c>
      <c r="CJ13" s="11">
        <v>17</v>
      </c>
      <c r="CK13" s="11"/>
      <c r="CL13" s="11">
        <v>14.5</v>
      </c>
      <c r="CM13" s="11">
        <v>19.100000000000001</v>
      </c>
      <c r="CN13" s="11"/>
      <c r="CO13" s="11">
        <v>25.3</v>
      </c>
      <c r="CP13" s="11">
        <v>39.700000000000003</v>
      </c>
      <c r="CQ13" s="11"/>
      <c r="CR13" s="11">
        <v>6</v>
      </c>
      <c r="CS13" s="11">
        <v>19.7</v>
      </c>
      <c r="CT13" s="11"/>
      <c r="CU13" s="11">
        <v>14.1</v>
      </c>
      <c r="CV13" s="11">
        <v>23.2</v>
      </c>
      <c r="CW13" s="11"/>
      <c r="CX13" s="11">
        <v>11.2</v>
      </c>
      <c r="CY13" s="11">
        <v>33.299999999999997</v>
      </c>
      <c r="CZ13" s="11"/>
      <c r="DA13" s="11">
        <v>18</v>
      </c>
      <c r="DB13" s="11">
        <v>21.5</v>
      </c>
      <c r="DC13" s="11">
        <v>83.7</v>
      </c>
      <c r="DD13" s="11">
        <v>9.4</v>
      </c>
      <c r="DE13" s="11">
        <v>40.799999999999997</v>
      </c>
      <c r="DF13" s="11"/>
      <c r="DG13" s="11">
        <v>19.899999999999999</v>
      </c>
      <c r="DH13" s="11">
        <v>31.6</v>
      </c>
      <c r="DI13" s="11"/>
      <c r="DJ13" s="11">
        <v>11.2</v>
      </c>
      <c r="DK13" s="11">
        <v>19.2</v>
      </c>
      <c r="DL13" s="11"/>
      <c r="DM13" s="11">
        <v>12.2</v>
      </c>
      <c r="DN13" s="11">
        <v>17.7</v>
      </c>
      <c r="DO13" s="11">
        <v>91.9</v>
      </c>
      <c r="DP13" s="11">
        <v>19.100000000000001</v>
      </c>
      <c r="DQ13" s="11">
        <v>70.8</v>
      </c>
      <c r="DR13" s="11"/>
      <c r="DS13" s="12">
        <v>5.8</v>
      </c>
      <c r="DT13" s="11">
        <v>18.7</v>
      </c>
      <c r="DU13" s="11"/>
      <c r="DV13" s="11">
        <v>15.5</v>
      </c>
      <c r="DW13" s="11">
        <v>18.600000000000001</v>
      </c>
      <c r="DX13" s="11"/>
      <c r="DY13" s="11">
        <v>11.7</v>
      </c>
      <c r="DZ13" s="11">
        <v>16.399999999999999</v>
      </c>
      <c r="EA13" s="11"/>
      <c r="EB13" s="11">
        <v>20.7</v>
      </c>
      <c r="EC13" s="11">
        <v>23.9</v>
      </c>
      <c r="ED13" s="11"/>
      <c r="EE13" s="11">
        <v>6.3</v>
      </c>
      <c r="EF13" s="11">
        <v>18.2</v>
      </c>
      <c r="EG13" s="11">
        <v>95.3</v>
      </c>
      <c r="EH13" s="11">
        <v>36.9</v>
      </c>
      <c r="EI13" s="11">
        <v>76.099999999999994</v>
      </c>
      <c r="EJ13" s="11"/>
      <c r="EK13" s="11">
        <v>15.9</v>
      </c>
      <c r="EL13" s="11">
        <v>30.2</v>
      </c>
      <c r="EM13" s="11"/>
      <c r="EN13" s="11">
        <v>14.8</v>
      </c>
      <c r="EO13" s="11">
        <v>18.100000000000001</v>
      </c>
      <c r="EP13" s="11"/>
      <c r="EQ13" s="11">
        <v>5</v>
      </c>
      <c r="ER13" s="11">
        <v>16.7</v>
      </c>
      <c r="ES13" s="11"/>
      <c r="ET13" s="11">
        <v>15.2</v>
      </c>
      <c r="EU13" s="11">
        <v>24.4</v>
      </c>
      <c r="EV13" s="11"/>
      <c r="EW13" s="11">
        <v>12.7</v>
      </c>
      <c r="EX13" s="11">
        <v>32.700000000000003</v>
      </c>
      <c r="EY13" s="11"/>
      <c r="EZ13" s="11">
        <v>15.8</v>
      </c>
      <c r="FA13" s="11">
        <v>20.7</v>
      </c>
      <c r="FB13" s="11">
        <v>79.8</v>
      </c>
      <c r="FC13" s="55">
        <v>29.1</v>
      </c>
      <c r="FD13" s="11">
        <v>64.099999999999994</v>
      </c>
      <c r="FE13" s="11"/>
      <c r="FF13" s="11">
        <v>10.3</v>
      </c>
      <c r="FG13" s="11">
        <v>17.7</v>
      </c>
      <c r="FH13" s="11">
        <v>78.099999999999994</v>
      </c>
      <c r="FI13" s="11">
        <v>25.8</v>
      </c>
      <c r="FJ13" s="11">
        <v>44.5</v>
      </c>
      <c r="FK13" s="11"/>
      <c r="FL13" s="11">
        <v>25.3</v>
      </c>
      <c r="FM13" s="11">
        <v>39.200000000000003</v>
      </c>
      <c r="FN13" s="11"/>
      <c r="FO13" s="11">
        <v>17.7</v>
      </c>
      <c r="FP13" s="11">
        <v>27.6</v>
      </c>
      <c r="FQ13" s="11"/>
      <c r="FR13" s="11">
        <v>19.2</v>
      </c>
      <c r="FS13" s="11">
        <v>23.5</v>
      </c>
      <c r="FT13" s="11"/>
      <c r="FU13" s="11">
        <v>18</v>
      </c>
      <c r="FV13" s="11">
        <v>22.7</v>
      </c>
      <c r="FW13" s="11"/>
      <c r="FX13" s="11">
        <v>21</v>
      </c>
      <c r="FY13" s="11">
        <v>31.7</v>
      </c>
      <c r="FZ13" s="11">
        <v>71.099999999999994</v>
      </c>
      <c r="GA13" s="11">
        <v>21.8</v>
      </c>
      <c r="GB13" s="11">
        <v>37.6</v>
      </c>
      <c r="GC13" s="11"/>
      <c r="GD13" s="11">
        <v>15.2</v>
      </c>
      <c r="GE13" s="11">
        <v>18</v>
      </c>
      <c r="GF13" s="11"/>
      <c r="GG13" s="11">
        <v>19</v>
      </c>
      <c r="GH13" s="11">
        <v>25.4</v>
      </c>
      <c r="GI13" s="11"/>
      <c r="GJ13" s="11">
        <v>11.9</v>
      </c>
      <c r="GK13" s="11">
        <v>26</v>
      </c>
      <c r="GL13" s="11"/>
      <c r="GM13" s="11">
        <v>7.2</v>
      </c>
      <c r="GN13" s="11">
        <v>9.1999999999999993</v>
      </c>
      <c r="GO13" s="11"/>
      <c r="GP13" s="11">
        <v>15.4</v>
      </c>
      <c r="GQ13" s="11">
        <v>19.2</v>
      </c>
      <c r="GR13" s="11"/>
      <c r="GS13" s="11">
        <v>11.9</v>
      </c>
      <c r="GT13" s="11">
        <v>19</v>
      </c>
      <c r="GU13" s="11"/>
      <c r="GV13" s="11">
        <v>3.8</v>
      </c>
      <c r="GW13" s="11">
        <v>20.3</v>
      </c>
      <c r="GX13" s="11"/>
      <c r="GY13" s="11">
        <v>11.7</v>
      </c>
      <c r="GZ13" s="11">
        <v>16.8</v>
      </c>
      <c r="HA13" s="11"/>
      <c r="HB13" s="11">
        <v>14.3</v>
      </c>
      <c r="HC13" s="11">
        <v>22.9</v>
      </c>
      <c r="HD13" s="11">
        <v>78.599999999999994</v>
      </c>
      <c r="HE13" s="11">
        <v>20.3</v>
      </c>
      <c r="HF13" s="11">
        <v>48.6</v>
      </c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>
      <c r="A14" s="2" t="s">
        <v>10</v>
      </c>
      <c r="B14" s="11">
        <v>95.6</v>
      </c>
      <c r="C14" s="11">
        <v>93.9</v>
      </c>
      <c r="D14" s="11">
        <v>94.8</v>
      </c>
      <c r="E14" s="52">
        <v>97.7</v>
      </c>
      <c r="F14" s="52">
        <v>91.7</v>
      </c>
      <c r="G14" s="52">
        <v>93.8</v>
      </c>
      <c r="H14" s="11"/>
      <c r="I14" s="52">
        <v>97.7</v>
      </c>
      <c r="J14" s="52">
        <v>98.4</v>
      </c>
      <c r="K14" s="53"/>
      <c r="L14" s="52">
        <v>91</v>
      </c>
      <c r="M14" s="52">
        <v>91.1</v>
      </c>
      <c r="N14" s="11"/>
      <c r="O14" s="54">
        <v>82</v>
      </c>
      <c r="P14" s="54">
        <v>84.4</v>
      </c>
      <c r="Q14" s="11"/>
      <c r="R14" s="61">
        <v>95.8</v>
      </c>
      <c r="S14" s="61">
        <v>96.3</v>
      </c>
      <c r="T14" s="11"/>
      <c r="U14" s="11">
        <v>97.7</v>
      </c>
      <c r="V14" s="11">
        <v>98.2</v>
      </c>
      <c r="W14" s="11"/>
      <c r="X14" s="11">
        <v>79.400000000000006</v>
      </c>
      <c r="Y14" s="11">
        <v>78.7</v>
      </c>
      <c r="Z14" s="11"/>
      <c r="AA14" s="11">
        <v>92.3</v>
      </c>
      <c r="AB14" s="11">
        <v>92.9</v>
      </c>
      <c r="AC14" s="11"/>
      <c r="AD14" s="11">
        <v>96</v>
      </c>
      <c r="AE14" s="11">
        <v>96.1</v>
      </c>
      <c r="AF14" s="11"/>
      <c r="AG14" s="11">
        <v>96.9</v>
      </c>
      <c r="AH14" s="11">
        <v>97</v>
      </c>
      <c r="AI14" s="11"/>
      <c r="AJ14" s="11">
        <v>96.5</v>
      </c>
      <c r="AK14" s="11">
        <v>96.8</v>
      </c>
      <c r="AL14" s="11">
        <v>97.1</v>
      </c>
      <c r="AM14" s="52">
        <v>93.7</v>
      </c>
      <c r="AN14" s="11">
        <v>95.1</v>
      </c>
      <c r="AO14" s="11"/>
      <c r="AP14" s="11">
        <v>93.6</v>
      </c>
      <c r="AQ14" s="11">
        <v>94.5</v>
      </c>
      <c r="AR14" s="11"/>
      <c r="AS14" s="11">
        <v>96.4</v>
      </c>
      <c r="AT14" s="11">
        <v>96.9</v>
      </c>
      <c r="AU14" s="11"/>
      <c r="AV14" s="11">
        <v>76.900000000000006</v>
      </c>
      <c r="AW14" s="11">
        <v>78.2</v>
      </c>
      <c r="AX14" s="11"/>
      <c r="AY14" s="11">
        <v>96.3</v>
      </c>
      <c r="AZ14" s="11">
        <v>96.5</v>
      </c>
      <c r="BA14" s="11"/>
      <c r="BB14" s="11">
        <v>99</v>
      </c>
      <c r="BC14" s="11">
        <v>99.1</v>
      </c>
      <c r="BD14" s="11"/>
      <c r="BE14" s="11">
        <v>75.900000000000006</v>
      </c>
      <c r="BF14" s="11">
        <v>77.599999999999994</v>
      </c>
      <c r="BG14" s="11"/>
      <c r="BH14" s="11">
        <v>98.4</v>
      </c>
      <c r="BI14" s="11">
        <v>98.6</v>
      </c>
      <c r="BJ14" s="11"/>
      <c r="BK14" s="11">
        <v>95.6</v>
      </c>
      <c r="BL14" s="11">
        <v>96</v>
      </c>
      <c r="BM14" s="11"/>
      <c r="BN14" s="11">
        <v>93</v>
      </c>
      <c r="BO14" s="11">
        <v>94.3</v>
      </c>
      <c r="BP14" s="11"/>
      <c r="BQ14" s="11">
        <v>91.6</v>
      </c>
      <c r="BR14" s="11">
        <v>92.7</v>
      </c>
      <c r="BS14" s="11"/>
      <c r="BT14" s="11">
        <v>93.1</v>
      </c>
      <c r="BU14" s="11">
        <v>93.2</v>
      </c>
      <c r="BV14" s="11"/>
      <c r="BW14" s="11">
        <v>95.9</v>
      </c>
      <c r="BX14" s="11">
        <v>96.1</v>
      </c>
      <c r="BY14" s="11">
        <v>97</v>
      </c>
      <c r="BZ14" s="11">
        <v>94.6</v>
      </c>
      <c r="CA14" s="11">
        <v>95.4</v>
      </c>
      <c r="CB14" s="11">
        <v>99.4</v>
      </c>
      <c r="CC14" s="11">
        <v>99.4</v>
      </c>
      <c r="CD14" s="11">
        <v>99.4</v>
      </c>
      <c r="CE14" s="11">
        <v>99.2</v>
      </c>
      <c r="CF14" s="11">
        <v>97.4</v>
      </c>
      <c r="CG14" s="11">
        <v>98.8</v>
      </c>
      <c r="CH14" s="11"/>
      <c r="CI14" s="11">
        <v>98.1</v>
      </c>
      <c r="CJ14" s="11">
        <v>98.3</v>
      </c>
      <c r="CK14" s="11"/>
      <c r="CL14" s="11">
        <v>89.7</v>
      </c>
      <c r="CM14" s="11">
        <v>90.4</v>
      </c>
      <c r="CN14" s="11"/>
      <c r="CO14" s="11">
        <v>96.5</v>
      </c>
      <c r="CP14" s="11">
        <v>97.2</v>
      </c>
      <c r="CQ14" s="11"/>
      <c r="CR14" s="11">
        <v>88.3</v>
      </c>
      <c r="CS14" s="11">
        <v>89.7</v>
      </c>
      <c r="CT14" s="11"/>
      <c r="CU14" s="11">
        <v>84.4</v>
      </c>
      <c r="CV14" s="11">
        <v>85.4</v>
      </c>
      <c r="CW14" s="11"/>
      <c r="CX14" s="11">
        <v>78.599999999999994</v>
      </c>
      <c r="CY14" s="11">
        <v>84.6</v>
      </c>
      <c r="CZ14" s="11"/>
      <c r="DA14" s="11">
        <v>92.9</v>
      </c>
      <c r="DB14" s="11">
        <v>93.2</v>
      </c>
      <c r="DC14" s="11">
        <v>95.8</v>
      </c>
      <c r="DD14" s="11">
        <v>79.2</v>
      </c>
      <c r="DE14" s="11">
        <v>86.2</v>
      </c>
      <c r="DF14" s="11"/>
      <c r="DG14" s="11">
        <v>95.1</v>
      </c>
      <c r="DH14" s="11">
        <v>95.9</v>
      </c>
      <c r="DI14" s="11"/>
      <c r="DJ14" s="11">
        <v>94.1</v>
      </c>
      <c r="DK14" s="11">
        <v>94.5</v>
      </c>
      <c r="DL14" s="11"/>
      <c r="DM14" s="11">
        <v>92.7</v>
      </c>
      <c r="DN14" s="11">
        <v>93</v>
      </c>
      <c r="DO14" s="11">
        <v>98.7</v>
      </c>
      <c r="DP14" s="11">
        <v>89.1</v>
      </c>
      <c r="DQ14" s="11">
        <v>95.9</v>
      </c>
      <c r="DR14" s="11"/>
      <c r="DS14" s="11">
        <v>96.9</v>
      </c>
      <c r="DT14" s="11">
        <v>97.4</v>
      </c>
      <c r="DU14" s="11"/>
      <c r="DV14" s="11">
        <v>92.3</v>
      </c>
      <c r="DW14" s="11">
        <v>92.8</v>
      </c>
      <c r="DX14" s="11"/>
      <c r="DY14" s="11">
        <v>85.2</v>
      </c>
      <c r="DZ14" s="11">
        <v>83.9</v>
      </c>
      <c r="EA14" s="11"/>
      <c r="EB14" s="11">
        <v>97.7</v>
      </c>
      <c r="EC14" s="11">
        <v>97.8</v>
      </c>
      <c r="ED14" s="11"/>
      <c r="EE14" s="11">
        <v>88.3</v>
      </c>
      <c r="EF14" s="11">
        <v>89.9</v>
      </c>
      <c r="EG14" s="11">
        <v>97.8</v>
      </c>
      <c r="EH14" s="11">
        <v>91.1</v>
      </c>
      <c r="EI14" s="11">
        <v>95.6</v>
      </c>
      <c r="EJ14" s="11"/>
      <c r="EK14" s="11">
        <v>95.9</v>
      </c>
      <c r="EL14" s="11">
        <v>95.4</v>
      </c>
      <c r="EM14" s="11"/>
      <c r="EN14" s="11">
        <v>89.2</v>
      </c>
      <c r="EO14" s="11">
        <v>90</v>
      </c>
      <c r="EP14" s="11"/>
      <c r="EQ14" s="11">
        <v>92.7</v>
      </c>
      <c r="ER14" s="11">
        <v>93.4</v>
      </c>
      <c r="ES14" s="11"/>
      <c r="ET14" s="11">
        <v>96</v>
      </c>
      <c r="EU14" s="11">
        <v>96.4</v>
      </c>
      <c r="EV14" s="11"/>
      <c r="EW14" s="11">
        <v>97.3</v>
      </c>
      <c r="EX14" s="11">
        <v>95.9</v>
      </c>
      <c r="EY14" s="11"/>
      <c r="EZ14" s="11">
        <v>94.7</v>
      </c>
      <c r="FA14" s="11">
        <v>95.2</v>
      </c>
      <c r="FB14" s="11">
        <v>97</v>
      </c>
      <c r="FC14" s="55">
        <v>96.8</v>
      </c>
      <c r="FD14" s="11">
        <v>97</v>
      </c>
      <c r="FE14" s="11"/>
      <c r="FF14" s="11">
        <v>98.1</v>
      </c>
      <c r="FG14" s="11">
        <v>98.1</v>
      </c>
      <c r="FH14" s="11">
        <v>96.5</v>
      </c>
      <c r="FI14" s="11">
        <v>96.4</v>
      </c>
      <c r="FJ14" s="11">
        <v>96.4</v>
      </c>
      <c r="FK14" s="11"/>
      <c r="FL14" s="11">
        <v>92</v>
      </c>
      <c r="FM14" s="11">
        <v>93.8</v>
      </c>
      <c r="FN14" s="11"/>
      <c r="FO14" s="11">
        <v>80.7</v>
      </c>
      <c r="FP14" s="11">
        <v>83.3</v>
      </c>
      <c r="FQ14" s="11"/>
      <c r="FR14" s="11">
        <v>95</v>
      </c>
      <c r="FS14" s="11">
        <v>95</v>
      </c>
      <c r="FT14" s="11"/>
      <c r="FU14" s="11">
        <v>83.1</v>
      </c>
      <c r="FV14" s="11">
        <v>84.2</v>
      </c>
      <c r="FW14" s="11"/>
      <c r="FX14" s="11">
        <v>98.5</v>
      </c>
      <c r="FY14" s="11">
        <v>98.2</v>
      </c>
      <c r="FZ14" s="11">
        <v>98.1</v>
      </c>
      <c r="GA14" s="11">
        <v>98.3</v>
      </c>
      <c r="GB14" s="11">
        <v>98.2</v>
      </c>
      <c r="GC14" s="11"/>
      <c r="GD14" s="11">
        <v>86.8</v>
      </c>
      <c r="GE14" s="11">
        <v>87.9</v>
      </c>
      <c r="GF14" s="11"/>
      <c r="GG14" s="11">
        <v>96.7</v>
      </c>
      <c r="GH14" s="11">
        <v>97</v>
      </c>
      <c r="GI14" s="11"/>
      <c r="GJ14" s="11">
        <v>90.4</v>
      </c>
      <c r="GK14" s="11">
        <v>92</v>
      </c>
      <c r="GL14" s="11"/>
      <c r="GM14" s="11">
        <v>74</v>
      </c>
      <c r="GN14" s="11">
        <v>74.7</v>
      </c>
      <c r="GO14" s="11"/>
      <c r="GP14" s="11">
        <v>96</v>
      </c>
      <c r="GQ14" s="11">
        <v>96</v>
      </c>
      <c r="GR14" s="11"/>
      <c r="GS14" s="11">
        <v>89.2</v>
      </c>
      <c r="GT14" s="11">
        <v>90.2</v>
      </c>
      <c r="GU14" s="11"/>
      <c r="GV14" s="11">
        <v>97.9</v>
      </c>
      <c r="GW14" s="11">
        <v>98.2</v>
      </c>
      <c r="GX14" s="11"/>
      <c r="GY14" s="11">
        <v>92.6</v>
      </c>
      <c r="GZ14" s="11">
        <v>93</v>
      </c>
      <c r="HA14" s="11"/>
      <c r="HB14" s="11">
        <v>92.5</v>
      </c>
      <c r="HC14" s="11">
        <v>93.5</v>
      </c>
      <c r="HD14" s="11">
        <v>98.2</v>
      </c>
      <c r="HE14" s="11">
        <v>96.4</v>
      </c>
      <c r="HF14" s="11">
        <v>97.3</v>
      </c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>
      <c r="A15" s="2" t="s">
        <v>11</v>
      </c>
      <c r="B15" s="11">
        <v>7.5</v>
      </c>
      <c r="C15" s="11">
        <v>2.4</v>
      </c>
      <c r="D15" s="11">
        <v>5</v>
      </c>
      <c r="E15" s="52">
        <v>5.8</v>
      </c>
      <c r="F15" s="52">
        <v>3.8</v>
      </c>
      <c r="G15" s="52">
        <v>4.5</v>
      </c>
      <c r="H15" s="11"/>
      <c r="I15" s="52">
        <v>6.6</v>
      </c>
      <c r="J15" s="52">
        <v>7.1</v>
      </c>
      <c r="K15" s="53"/>
      <c r="L15" s="52">
        <v>5.2</v>
      </c>
      <c r="M15" s="52">
        <v>5.4</v>
      </c>
      <c r="N15" s="11"/>
      <c r="O15" s="54">
        <v>2.8</v>
      </c>
      <c r="P15" s="54">
        <v>3</v>
      </c>
      <c r="Q15" s="11"/>
      <c r="R15" s="54">
        <v>4.8</v>
      </c>
      <c r="S15" s="54">
        <v>4.3</v>
      </c>
      <c r="T15" s="11"/>
      <c r="U15" s="11">
        <v>5.7</v>
      </c>
      <c r="V15" s="11">
        <v>5.7</v>
      </c>
      <c r="W15" s="11"/>
      <c r="X15" s="11">
        <v>8.5</v>
      </c>
      <c r="Y15" s="11">
        <v>9.1999999999999993</v>
      </c>
      <c r="Z15" s="11"/>
      <c r="AA15" s="11">
        <v>4.2</v>
      </c>
      <c r="AB15" s="11">
        <v>3.7</v>
      </c>
      <c r="AC15" s="11"/>
      <c r="AD15" s="11">
        <v>6.2</v>
      </c>
      <c r="AE15" s="11">
        <v>5.6</v>
      </c>
      <c r="AF15" s="11"/>
      <c r="AG15" s="11">
        <v>3.4</v>
      </c>
      <c r="AH15" s="11">
        <v>3.1</v>
      </c>
      <c r="AI15" s="11"/>
      <c r="AJ15" s="11">
        <v>4.5</v>
      </c>
      <c r="AK15" s="11">
        <v>6</v>
      </c>
      <c r="AL15" s="11">
        <v>6.8</v>
      </c>
      <c r="AM15" s="52">
        <v>3.4</v>
      </c>
      <c r="AN15" s="11">
        <v>4.8</v>
      </c>
      <c r="AO15" s="11"/>
      <c r="AP15" s="11">
        <v>0.3</v>
      </c>
      <c r="AQ15" s="11">
        <v>1</v>
      </c>
      <c r="AR15" s="11"/>
      <c r="AS15" s="11">
        <v>3.9</v>
      </c>
      <c r="AT15" s="11">
        <v>3.6</v>
      </c>
      <c r="AU15" s="11"/>
      <c r="AV15" s="11">
        <v>4.7</v>
      </c>
      <c r="AW15" s="11">
        <v>5.0999999999999996</v>
      </c>
      <c r="AX15" s="11"/>
      <c r="AY15" s="11">
        <v>15.3</v>
      </c>
      <c r="AZ15" s="11">
        <v>16</v>
      </c>
      <c r="BA15" s="11"/>
      <c r="BB15" s="11">
        <v>8.6999999999999993</v>
      </c>
      <c r="BC15" s="11">
        <v>8.5</v>
      </c>
      <c r="BD15" s="11"/>
      <c r="BE15" s="11">
        <v>2.1</v>
      </c>
      <c r="BF15" s="11">
        <v>2.7</v>
      </c>
      <c r="BG15" s="11"/>
      <c r="BH15" s="11">
        <v>5.7</v>
      </c>
      <c r="BI15" s="11">
        <v>5.6</v>
      </c>
      <c r="BJ15" s="11"/>
      <c r="BK15" s="11">
        <v>7.9</v>
      </c>
      <c r="BL15" s="11">
        <v>8.3000000000000007</v>
      </c>
      <c r="BM15" s="11"/>
      <c r="BN15" s="11">
        <v>13.2</v>
      </c>
      <c r="BO15" s="11">
        <v>10.9</v>
      </c>
      <c r="BP15" s="11"/>
      <c r="BQ15" s="11">
        <v>7.3</v>
      </c>
      <c r="BR15" s="11">
        <v>6.6</v>
      </c>
      <c r="BS15" s="11"/>
      <c r="BT15" s="11">
        <v>5.9</v>
      </c>
      <c r="BU15" s="11">
        <v>5.9</v>
      </c>
      <c r="BV15" s="11"/>
      <c r="BW15" s="11">
        <v>0.9</v>
      </c>
      <c r="BX15" s="11">
        <v>1.2</v>
      </c>
      <c r="BY15" s="11">
        <v>4.4000000000000004</v>
      </c>
      <c r="BZ15" s="11">
        <v>1.6</v>
      </c>
      <c r="CA15" s="11">
        <v>2.6</v>
      </c>
      <c r="CB15" s="11">
        <v>23.1</v>
      </c>
      <c r="CC15" s="11">
        <v>9.3000000000000007</v>
      </c>
      <c r="CD15" s="11">
        <v>19.2</v>
      </c>
      <c r="CE15" s="11">
        <v>13.2</v>
      </c>
      <c r="CF15" s="11">
        <v>3</v>
      </c>
      <c r="CG15" s="11">
        <v>10.7</v>
      </c>
      <c r="CH15" s="11"/>
      <c r="CI15" s="11">
        <v>9.1</v>
      </c>
      <c r="CJ15" s="11">
        <v>8.8000000000000007</v>
      </c>
      <c r="CK15" s="11"/>
      <c r="CL15" s="11">
        <v>10.5</v>
      </c>
      <c r="CM15" s="11">
        <v>10.6</v>
      </c>
      <c r="CN15" s="11"/>
      <c r="CO15" s="11">
        <v>6.6</v>
      </c>
      <c r="CP15" s="11">
        <v>7.8</v>
      </c>
      <c r="CQ15" s="11"/>
      <c r="CR15" s="11">
        <v>1.3</v>
      </c>
      <c r="CS15" s="11">
        <v>3.4</v>
      </c>
      <c r="CT15" s="11"/>
      <c r="CU15" s="11">
        <v>9.1</v>
      </c>
      <c r="CV15" s="11">
        <v>8.1</v>
      </c>
      <c r="CW15" s="11"/>
      <c r="CX15" s="11">
        <v>4</v>
      </c>
      <c r="CY15" s="11">
        <v>4.0999999999999996</v>
      </c>
      <c r="CZ15" s="11"/>
      <c r="DA15" s="11">
        <v>3.2</v>
      </c>
      <c r="DB15" s="11">
        <v>3.4</v>
      </c>
      <c r="DC15" s="11">
        <v>10.199999999999999</v>
      </c>
      <c r="DD15" s="11">
        <v>2.5</v>
      </c>
      <c r="DE15" s="11">
        <v>5.8</v>
      </c>
      <c r="DF15" s="11"/>
      <c r="DG15" s="11">
        <v>3.1</v>
      </c>
      <c r="DH15" s="11">
        <v>3.2</v>
      </c>
      <c r="DI15" s="11"/>
      <c r="DJ15" s="11">
        <v>5</v>
      </c>
      <c r="DK15" s="11">
        <v>5.2</v>
      </c>
      <c r="DL15" s="11"/>
      <c r="DM15" s="11">
        <v>3.5</v>
      </c>
      <c r="DN15" s="11">
        <v>3.4</v>
      </c>
      <c r="DO15" s="11">
        <v>5.8</v>
      </c>
      <c r="DP15" s="11">
        <v>2.9</v>
      </c>
      <c r="DQ15" s="11">
        <v>4.9000000000000004</v>
      </c>
      <c r="DR15" s="11"/>
      <c r="DS15" s="11">
        <v>2</v>
      </c>
      <c r="DT15" s="11">
        <v>2.1</v>
      </c>
      <c r="DU15" s="11"/>
      <c r="DV15" s="11">
        <v>6.3</v>
      </c>
      <c r="DW15" s="11">
        <v>6.1</v>
      </c>
      <c r="DX15" s="11"/>
      <c r="DY15" s="11">
        <v>4.5</v>
      </c>
      <c r="DZ15" s="11">
        <v>5.0999999999999996</v>
      </c>
      <c r="EA15" s="11"/>
      <c r="EB15" s="11">
        <v>14.7</v>
      </c>
      <c r="EC15" s="11">
        <v>14.2</v>
      </c>
      <c r="ED15" s="11"/>
      <c r="EE15" s="11">
        <v>1.5</v>
      </c>
      <c r="EF15" s="11">
        <v>1.8</v>
      </c>
      <c r="EG15" s="11">
        <v>7.6</v>
      </c>
      <c r="EH15" s="11">
        <v>2.2999999999999998</v>
      </c>
      <c r="EI15" s="11">
        <v>5.9</v>
      </c>
      <c r="EJ15" s="11"/>
      <c r="EK15" s="11">
        <v>5.0999999999999996</v>
      </c>
      <c r="EL15" s="11">
        <v>4.8</v>
      </c>
      <c r="EM15" s="11"/>
      <c r="EN15" s="11">
        <v>9.1</v>
      </c>
      <c r="EO15" s="11">
        <v>10</v>
      </c>
      <c r="EP15" s="11"/>
      <c r="EQ15" s="11">
        <v>2.6</v>
      </c>
      <c r="ER15" s="11">
        <v>3.1</v>
      </c>
      <c r="ES15" s="11"/>
      <c r="ET15" s="11">
        <v>9.1</v>
      </c>
      <c r="EU15" s="11">
        <v>9.1999999999999993</v>
      </c>
      <c r="EV15" s="11"/>
      <c r="EW15" s="11">
        <v>5</v>
      </c>
      <c r="EX15" s="11">
        <v>5.6</v>
      </c>
      <c r="EY15" s="11"/>
      <c r="EZ15" s="11">
        <v>1.8</v>
      </c>
      <c r="FA15" s="11">
        <v>1.6</v>
      </c>
      <c r="FB15" s="11">
        <v>10.199999999999999</v>
      </c>
      <c r="FC15" s="55">
        <v>3.2</v>
      </c>
      <c r="FD15" s="11">
        <v>8</v>
      </c>
      <c r="FE15" s="11"/>
      <c r="FF15" s="11">
        <v>6.5</v>
      </c>
      <c r="FG15" s="11">
        <v>6.3</v>
      </c>
      <c r="FH15" s="11">
        <v>5.8</v>
      </c>
      <c r="FI15" s="11">
        <v>0.8</v>
      </c>
      <c r="FJ15" s="11">
        <v>2.6</v>
      </c>
      <c r="FK15" s="11"/>
      <c r="FL15" s="11">
        <v>3</v>
      </c>
      <c r="FM15" s="11">
        <v>3.3</v>
      </c>
      <c r="FN15" s="11"/>
      <c r="FO15" s="11">
        <v>3.3</v>
      </c>
      <c r="FP15" s="11">
        <v>3.4</v>
      </c>
      <c r="FQ15" s="11"/>
      <c r="FR15" s="11">
        <v>6</v>
      </c>
      <c r="FS15" s="11">
        <v>6</v>
      </c>
      <c r="FT15" s="11"/>
      <c r="FU15" s="11">
        <v>5.9</v>
      </c>
      <c r="FV15" s="11">
        <v>6.2</v>
      </c>
      <c r="FW15" s="11"/>
      <c r="FX15" s="11">
        <v>4.9000000000000004</v>
      </c>
      <c r="FY15" s="11">
        <v>4.3</v>
      </c>
      <c r="FZ15" s="11">
        <v>4.5</v>
      </c>
      <c r="GA15" s="11">
        <v>2.4</v>
      </c>
      <c r="GB15" s="11">
        <v>3.1</v>
      </c>
      <c r="GC15" s="11"/>
      <c r="GD15" s="11">
        <v>13</v>
      </c>
      <c r="GE15" s="11">
        <v>13.8</v>
      </c>
      <c r="GF15" s="11"/>
      <c r="GG15" s="11">
        <v>3.3</v>
      </c>
      <c r="GH15" s="11">
        <v>3.2</v>
      </c>
      <c r="GI15" s="11"/>
      <c r="GJ15" s="11">
        <v>2</v>
      </c>
      <c r="GK15" s="11">
        <v>3.1</v>
      </c>
      <c r="GL15" s="11"/>
      <c r="GM15" s="11">
        <v>8.5</v>
      </c>
      <c r="GN15" s="11">
        <v>8.4</v>
      </c>
      <c r="GO15" s="11"/>
      <c r="GP15" s="11">
        <v>5</v>
      </c>
      <c r="GQ15" s="11">
        <v>5.3</v>
      </c>
      <c r="GR15" s="11"/>
      <c r="GS15" s="11">
        <v>2.9</v>
      </c>
      <c r="GT15" s="11">
        <v>2.8</v>
      </c>
      <c r="GU15" s="11"/>
      <c r="GV15" s="11">
        <v>7.3</v>
      </c>
      <c r="GW15" s="11">
        <v>15.1</v>
      </c>
      <c r="GX15" s="11"/>
      <c r="GY15" s="11">
        <v>7.7</v>
      </c>
      <c r="GZ15" s="11">
        <v>7.3</v>
      </c>
      <c r="HA15" s="11"/>
      <c r="HB15" s="11">
        <v>5.6</v>
      </c>
      <c r="HC15" s="11">
        <v>5.4</v>
      </c>
      <c r="HD15" s="11">
        <v>8.1999999999999993</v>
      </c>
      <c r="HE15" s="11">
        <v>8.4</v>
      </c>
      <c r="HF15" s="11">
        <v>8.3000000000000007</v>
      </c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pans="1:243" ht="15.75">
      <c r="A16" s="1" t="s">
        <v>33</v>
      </c>
      <c r="B16" s="11"/>
      <c r="C16" s="11"/>
      <c r="D16" s="11"/>
      <c r="E16" s="11"/>
      <c r="F16" s="11"/>
      <c r="G16" s="11"/>
      <c r="H16" s="11"/>
      <c r="I16" s="52"/>
      <c r="J16" s="52"/>
      <c r="K16" s="53"/>
      <c r="L16" s="52"/>
      <c r="M16" s="52"/>
      <c r="N16" s="11"/>
      <c r="O16" s="54"/>
      <c r="P16" s="54"/>
      <c r="Q16" s="11"/>
      <c r="R16" s="54"/>
      <c r="S16" s="54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pans="1:243">
      <c r="A17" s="2" t="s">
        <v>12</v>
      </c>
      <c r="B17" s="11">
        <v>72.5</v>
      </c>
      <c r="C17" s="11">
        <v>53.3</v>
      </c>
      <c r="D17" s="11">
        <v>63</v>
      </c>
      <c r="E17" s="52">
        <v>69.400000000000006</v>
      </c>
      <c r="F17" s="52">
        <v>53</v>
      </c>
      <c r="G17" s="52">
        <v>58.9</v>
      </c>
      <c r="H17" s="11"/>
      <c r="I17" s="52">
        <v>60</v>
      </c>
      <c r="J17" s="52">
        <v>66.3</v>
      </c>
      <c r="K17" s="53"/>
      <c r="L17" s="52">
        <v>69</v>
      </c>
      <c r="M17" s="52">
        <v>70.900000000000006</v>
      </c>
      <c r="N17" s="11"/>
      <c r="O17" s="54">
        <v>69.599999999999994</v>
      </c>
      <c r="P17" s="54">
        <v>72.7</v>
      </c>
      <c r="Q17" s="11"/>
      <c r="R17" s="54">
        <v>67.7</v>
      </c>
      <c r="S17" s="54">
        <v>70.7</v>
      </c>
      <c r="T17" s="11"/>
      <c r="U17" s="11">
        <v>68.5</v>
      </c>
      <c r="V17" s="11">
        <v>70.2</v>
      </c>
      <c r="W17" s="11"/>
      <c r="X17" s="11">
        <v>31.5</v>
      </c>
      <c r="Y17" s="11">
        <v>33.799999999999997</v>
      </c>
      <c r="Z17" s="11"/>
      <c r="AA17" s="11">
        <v>63.1</v>
      </c>
      <c r="AB17" s="11">
        <v>65</v>
      </c>
      <c r="AC17" s="11"/>
      <c r="AD17" s="11">
        <v>63.3</v>
      </c>
      <c r="AE17" s="11">
        <v>66.5</v>
      </c>
      <c r="AF17" s="11"/>
      <c r="AG17" s="11">
        <v>58.8</v>
      </c>
      <c r="AH17" s="11">
        <v>58.9</v>
      </c>
      <c r="AI17" s="11"/>
      <c r="AJ17" s="11">
        <v>30.8</v>
      </c>
      <c r="AK17" s="11">
        <v>40.799999999999997</v>
      </c>
      <c r="AL17" s="11">
        <v>60.8</v>
      </c>
      <c r="AM17" s="11">
        <v>40</v>
      </c>
      <c r="AN17" s="11">
        <v>48.5</v>
      </c>
      <c r="AO17" s="11"/>
      <c r="AP17" s="11">
        <v>58</v>
      </c>
      <c r="AQ17" s="11">
        <v>61.8</v>
      </c>
      <c r="AR17" s="11"/>
      <c r="AS17" s="11">
        <v>52.5</v>
      </c>
      <c r="AT17" s="11">
        <v>54.3</v>
      </c>
      <c r="AU17" s="11"/>
      <c r="AV17" s="11">
        <v>34.9</v>
      </c>
      <c r="AW17" s="11">
        <v>36.799999999999997</v>
      </c>
      <c r="AX17" s="11"/>
      <c r="AY17" s="11">
        <v>56.6</v>
      </c>
      <c r="AZ17" s="11">
        <v>58.4</v>
      </c>
      <c r="BA17" s="11"/>
      <c r="BB17" s="11">
        <v>62.5</v>
      </c>
      <c r="BC17" s="11">
        <v>65.099999999999994</v>
      </c>
      <c r="BD17" s="11"/>
      <c r="BE17" s="11">
        <v>49.3</v>
      </c>
      <c r="BF17" s="11">
        <v>51.6</v>
      </c>
      <c r="BG17" s="11"/>
      <c r="BH17" s="11">
        <v>61.7</v>
      </c>
      <c r="BI17" s="11">
        <v>64.400000000000006</v>
      </c>
      <c r="BJ17" s="11"/>
      <c r="BK17" s="11">
        <v>62.3</v>
      </c>
      <c r="BL17" s="11">
        <v>64.7</v>
      </c>
      <c r="BM17" s="11"/>
      <c r="BN17" s="11">
        <v>71.7</v>
      </c>
      <c r="BO17" s="11">
        <v>74.599999999999994</v>
      </c>
      <c r="BP17" s="11"/>
      <c r="BQ17" s="11">
        <v>62.8</v>
      </c>
      <c r="BR17" s="11">
        <v>63.5</v>
      </c>
      <c r="BS17" s="11"/>
      <c r="BT17" s="11">
        <v>63.5</v>
      </c>
      <c r="BU17" s="11">
        <v>66.5</v>
      </c>
      <c r="BV17" s="11"/>
      <c r="BW17" s="11">
        <v>59.8</v>
      </c>
      <c r="BX17" s="11">
        <v>61.3</v>
      </c>
      <c r="BY17" s="11">
        <v>69.599999999999994</v>
      </c>
      <c r="BZ17" s="11">
        <v>61.1</v>
      </c>
      <c r="CA17" s="11">
        <v>64.400000000000006</v>
      </c>
      <c r="CB17" s="11">
        <v>77.599999999999994</v>
      </c>
      <c r="CC17" s="11">
        <v>67.099999999999994</v>
      </c>
      <c r="CD17" s="11">
        <v>74.099999999999994</v>
      </c>
      <c r="CE17" s="11">
        <v>78.400000000000006</v>
      </c>
      <c r="CF17" s="11">
        <v>63.9</v>
      </c>
      <c r="CG17" s="11">
        <v>74.599999999999994</v>
      </c>
      <c r="CH17" s="11"/>
      <c r="CI17" s="11">
        <v>63.4</v>
      </c>
      <c r="CJ17" s="11">
        <v>65.400000000000006</v>
      </c>
      <c r="CK17" s="11"/>
      <c r="CL17" s="11">
        <v>44.1</v>
      </c>
      <c r="CM17" s="11">
        <v>46.1</v>
      </c>
      <c r="CN17" s="11"/>
      <c r="CO17" s="11">
        <v>60.9</v>
      </c>
      <c r="CP17" s="11">
        <v>66.400000000000006</v>
      </c>
      <c r="CQ17" s="11"/>
      <c r="CR17" s="11">
        <v>59.8</v>
      </c>
      <c r="CS17" s="11">
        <v>65.599999999999994</v>
      </c>
      <c r="CT17" s="11"/>
      <c r="CU17" s="11">
        <v>48.9</v>
      </c>
      <c r="CV17" s="11">
        <v>54.2</v>
      </c>
      <c r="CW17" s="11"/>
      <c r="CX17" s="11">
        <v>65.2</v>
      </c>
      <c r="CY17" s="11">
        <v>70.3</v>
      </c>
      <c r="CZ17" s="11"/>
      <c r="DA17" s="11">
        <v>67.3</v>
      </c>
      <c r="DB17" s="11">
        <v>67.400000000000006</v>
      </c>
      <c r="DC17" s="11">
        <v>79</v>
      </c>
      <c r="DD17" s="11">
        <v>58.8</v>
      </c>
      <c r="DE17" s="11">
        <v>68</v>
      </c>
      <c r="DF17" s="11"/>
      <c r="DG17" s="11">
        <v>55.1</v>
      </c>
      <c r="DH17" s="11">
        <v>57.3</v>
      </c>
      <c r="DI17" s="11"/>
      <c r="DJ17" s="11">
        <v>60.1</v>
      </c>
      <c r="DK17" s="11">
        <v>60.5</v>
      </c>
      <c r="DL17" s="11"/>
      <c r="DM17" s="11">
        <v>67</v>
      </c>
      <c r="DN17" s="11">
        <v>67.900000000000006</v>
      </c>
      <c r="DO17" s="11">
        <v>86.2</v>
      </c>
      <c r="DP17" s="11">
        <v>72.2</v>
      </c>
      <c r="DQ17" s="11">
        <v>82.2</v>
      </c>
      <c r="DR17" s="11"/>
      <c r="DS17" s="11">
        <v>45.2</v>
      </c>
      <c r="DT17" s="11">
        <v>51.2</v>
      </c>
      <c r="DU17" s="11"/>
      <c r="DV17" s="11">
        <v>43.9</v>
      </c>
      <c r="DW17" s="11">
        <v>44.4</v>
      </c>
      <c r="DX17" s="11"/>
      <c r="DY17" s="11">
        <v>43.3</v>
      </c>
      <c r="DZ17" s="11">
        <v>44.6</v>
      </c>
      <c r="EA17" s="11"/>
      <c r="EB17" s="11">
        <v>54.9</v>
      </c>
      <c r="EC17" s="11">
        <v>56.4</v>
      </c>
      <c r="ED17" s="11"/>
      <c r="EE17" s="11">
        <v>49.3</v>
      </c>
      <c r="EF17" s="11">
        <v>55.1</v>
      </c>
      <c r="EG17" s="11">
        <v>85.3</v>
      </c>
      <c r="EH17" s="11">
        <v>66.400000000000006</v>
      </c>
      <c r="EI17" s="11">
        <v>79.400000000000006</v>
      </c>
      <c r="EJ17" s="11"/>
      <c r="EK17" s="11">
        <v>62.7</v>
      </c>
      <c r="EL17" s="11">
        <v>66</v>
      </c>
      <c r="EM17" s="11"/>
      <c r="EN17" s="11">
        <v>45.9</v>
      </c>
      <c r="EO17" s="11">
        <v>47.1</v>
      </c>
      <c r="EP17" s="11"/>
      <c r="EQ17" s="11">
        <v>56.2</v>
      </c>
      <c r="ER17" s="11">
        <v>59.8</v>
      </c>
      <c r="ES17" s="11"/>
      <c r="ET17" s="11">
        <v>72.099999999999994</v>
      </c>
      <c r="EU17" s="11">
        <v>73.099999999999994</v>
      </c>
      <c r="EV17" s="11"/>
      <c r="EW17" s="11">
        <v>55.7</v>
      </c>
      <c r="EX17" s="11">
        <v>61.2</v>
      </c>
      <c r="EY17" s="11"/>
      <c r="EZ17" s="11">
        <v>68.8</v>
      </c>
      <c r="FA17" s="11">
        <v>67.599999999999994</v>
      </c>
      <c r="FB17" s="11">
        <v>71.8</v>
      </c>
      <c r="FC17" s="11">
        <v>67.3</v>
      </c>
      <c r="FD17" s="11">
        <v>70.400000000000006</v>
      </c>
      <c r="FE17" s="11"/>
      <c r="FF17" s="11">
        <v>59.1</v>
      </c>
      <c r="FG17" s="11">
        <v>60.7</v>
      </c>
      <c r="FH17" s="11">
        <v>60.7</v>
      </c>
      <c r="FI17" s="11">
        <v>44.5</v>
      </c>
      <c r="FJ17" s="11">
        <v>50.4</v>
      </c>
      <c r="FK17" s="11"/>
      <c r="FL17" s="11">
        <v>63.7</v>
      </c>
      <c r="FM17" s="11">
        <v>64.400000000000006</v>
      </c>
      <c r="FN17" s="11"/>
      <c r="FO17" s="11">
        <v>48.8</v>
      </c>
      <c r="FP17" s="11">
        <v>53.4</v>
      </c>
      <c r="FQ17" s="11"/>
      <c r="FR17" s="11">
        <v>62.6</v>
      </c>
      <c r="FS17" s="11">
        <v>64.099999999999994</v>
      </c>
      <c r="FT17" s="11"/>
      <c r="FU17" s="11">
        <v>60.3</v>
      </c>
      <c r="FV17" s="11">
        <v>62.2</v>
      </c>
      <c r="FW17" s="11"/>
      <c r="FX17" s="11">
        <v>39.6</v>
      </c>
      <c r="FY17" s="11">
        <v>45.8</v>
      </c>
      <c r="FZ17" s="11">
        <v>73.7</v>
      </c>
      <c r="GA17" s="11">
        <v>61.9</v>
      </c>
      <c r="GB17" s="11">
        <v>65.7</v>
      </c>
      <c r="GC17" s="11"/>
      <c r="GD17" s="11">
        <v>54.8</v>
      </c>
      <c r="GE17" s="11">
        <v>56</v>
      </c>
      <c r="GF17" s="11"/>
      <c r="GG17" s="11">
        <v>60.8</v>
      </c>
      <c r="GH17" s="11">
        <v>63.4</v>
      </c>
      <c r="GI17" s="11"/>
      <c r="GJ17" s="11">
        <v>47.3</v>
      </c>
      <c r="GK17" s="11">
        <v>51.4</v>
      </c>
      <c r="GL17" s="11"/>
      <c r="GM17" s="11">
        <v>31</v>
      </c>
      <c r="GN17" s="11">
        <v>32.700000000000003</v>
      </c>
      <c r="GO17" s="11"/>
      <c r="GP17" s="11">
        <v>45.7</v>
      </c>
      <c r="GQ17" s="11">
        <v>47.1</v>
      </c>
      <c r="GR17" s="11"/>
      <c r="GS17" s="11">
        <v>46.5</v>
      </c>
      <c r="GT17" s="11">
        <v>50.6</v>
      </c>
      <c r="GU17" s="11"/>
      <c r="GV17" s="11">
        <v>50.1</v>
      </c>
      <c r="GW17" s="11">
        <v>56.6</v>
      </c>
      <c r="GX17" s="11"/>
      <c r="GY17" s="11">
        <v>59.1</v>
      </c>
      <c r="GZ17" s="11">
        <v>60.4</v>
      </c>
      <c r="HA17" s="11"/>
      <c r="HB17" s="11">
        <v>57.5</v>
      </c>
      <c r="HC17" s="11">
        <v>61.2</v>
      </c>
      <c r="HD17" s="11">
        <v>77.3</v>
      </c>
      <c r="HE17" s="11">
        <v>64.3</v>
      </c>
      <c r="HF17" s="11">
        <v>70.5</v>
      </c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>
      <c r="A18" s="2" t="s">
        <v>13</v>
      </c>
      <c r="B18" s="11">
        <v>83</v>
      </c>
      <c r="C18" s="11">
        <v>89.8</v>
      </c>
      <c r="D18" s="11">
        <v>86.3</v>
      </c>
      <c r="E18" s="52">
        <v>78</v>
      </c>
      <c r="F18" s="52">
        <v>80.099999999999994</v>
      </c>
      <c r="G18" s="52">
        <v>79.3</v>
      </c>
      <c r="H18" s="11"/>
      <c r="I18" s="52">
        <v>74.599999999999994</v>
      </c>
      <c r="J18" s="52">
        <v>82.4</v>
      </c>
      <c r="K18" s="53"/>
      <c r="L18" s="52">
        <v>90.1</v>
      </c>
      <c r="M18" s="52">
        <v>89.1</v>
      </c>
      <c r="N18" s="11"/>
      <c r="O18" s="54">
        <v>84.2</v>
      </c>
      <c r="P18" s="54">
        <v>86.1</v>
      </c>
      <c r="Q18" s="11"/>
      <c r="R18" s="54">
        <v>84.2</v>
      </c>
      <c r="S18" s="54">
        <v>87.5</v>
      </c>
      <c r="T18" s="11"/>
      <c r="U18" s="11">
        <v>91.6</v>
      </c>
      <c r="V18" s="11">
        <v>91.5</v>
      </c>
      <c r="W18" s="11"/>
      <c r="X18" s="11">
        <v>71.8</v>
      </c>
      <c r="Y18" s="11">
        <v>70.599999999999994</v>
      </c>
      <c r="Z18" s="11"/>
      <c r="AA18" s="11">
        <v>93.7</v>
      </c>
      <c r="AB18" s="11">
        <v>94.6</v>
      </c>
      <c r="AC18" s="11"/>
      <c r="AD18" s="11">
        <v>86.5</v>
      </c>
      <c r="AE18" s="11">
        <v>87.1</v>
      </c>
      <c r="AF18" s="11"/>
      <c r="AG18" s="11">
        <v>84.3</v>
      </c>
      <c r="AH18" s="11">
        <v>79.599999999999994</v>
      </c>
      <c r="AI18" s="11"/>
      <c r="AJ18" s="11">
        <v>65.599999999999994</v>
      </c>
      <c r="AK18" s="11">
        <v>73.8</v>
      </c>
      <c r="AL18" s="11">
        <v>81.099999999999994</v>
      </c>
      <c r="AM18" s="11">
        <v>69.2</v>
      </c>
      <c r="AN18" s="11">
        <v>74.099999999999994</v>
      </c>
      <c r="AO18" s="11"/>
      <c r="AP18" s="11">
        <v>82.6</v>
      </c>
      <c r="AQ18" s="11">
        <v>85.4</v>
      </c>
      <c r="AR18" s="11"/>
      <c r="AS18" s="11">
        <v>63</v>
      </c>
      <c r="AT18" s="11">
        <v>61.7</v>
      </c>
      <c r="AU18" s="11"/>
      <c r="AV18" s="11">
        <v>74.599999999999994</v>
      </c>
      <c r="AW18" s="11">
        <v>76.400000000000006</v>
      </c>
      <c r="AX18" s="11"/>
      <c r="AY18" s="11">
        <v>78.7</v>
      </c>
      <c r="AZ18" s="11">
        <v>81.8</v>
      </c>
      <c r="BA18" s="11"/>
      <c r="BB18" s="11">
        <v>86.7</v>
      </c>
      <c r="BC18" s="11">
        <v>87.1</v>
      </c>
      <c r="BD18" s="11"/>
      <c r="BE18" s="11">
        <v>77.3</v>
      </c>
      <c r="BF18" s="11">
        <v>79.3</v>
      </c>
      <c r="BG18" s="11"/>
      <c r="BH18" s="11">
        <v>92.9</v>
      </c>
      <c r="BI18" s="11">
        <v>90.8</v>
      </c>
      <c r="BJ18" s="11"/>
      <c r="BK18" s="11">
        <v>86.7</v>
      </c>
      <c r="BL18" s="11">
        <v>85.7</v>
      </c>
      <c r="BM18" s="11"/>
      <c r="BN18" s="11">
        <v>88.1</v>
      </c>
      <c r="BO18" s="11">
        <v>87.5</v>
      </c>
      <c r="BP18" s="11"/>
      <c r="BQ18" s="11">
        <v>82</v>
      </c>
      <c r="BR18" s="11">
        <v>83.4</v>
      </c>
      <c r="BS18" s="11"/>
      <c r="BT18" s="11">
        <v>90.2</v>
      </c>
      <c r="BU18" s="11">
        <v>90.4</v>
      </c>
      <c r="BV18" s="11"/>
      <c r="BW18" s="11">
        <v>78.2</v>
      </c>
      <c r="BX18" s="11">
        <v>80.5</v>
      </c>
      <c r="BY18" s="11">
        <v>79.3</v>
      </c>
      <c r="BZ18" s="11">
        <v>78.8</v>
      </c>
      <c r="CA18" s="11">
        <v>79</v>
      </c>
      <c r="CB18" s="11">
        <v>92.6</v>
      </c>
      <c r="CC18" s="11">
        <v>92.6</v>
      </c>
      <c r="CD18" s="11">
        <v>92.6</v>
      </c>
      <c r="CE18" s="11">
        <v>92</v>
      </c>
      <c r="CF18" s="11">
        <v>89.8</v>
      </c>
      <c r="CG18" s="11">
        <v>91.6</v>
      </c>
      <c r="CH18" s="11"/>
      <c r="CI18" s="11">
        <v>89.5</v>
      </c>
      <c r="CJ18" s="11">
        <v>90.6</v>
      </c>
      <c r="CK18" s="11"/>
      <c r="CL18" s="11">
        <v>73.400000000000006</v>
      </c>
      <c r="CM18" s="11">
        <v>72.8</v>
      </c>
      <c r="CN18" s="11"/>
      <c r="CO18" s="11">
        <v>85.4</v>
      </c>
      <c r="CP18" s="11">
        <v>88.7</v>
      </c>
      <c r="CQ18" s="11"/>
      <c r="CR18" s="11">
        <v>85.1</v>
      </c>
      <c r="CS18" s="11">
        <v>88.7</v>
      </c>
      <c r="CT18" s="11"/>
      <c r="CU18" s="11">
        <v>72.2</v>
      </c>
      <c r="CV18" s="11">
        <v>73.3</v>
      </c>
      <c r="CW18" s="11"/>
      <c r="CX18" s="11">
        <v>87.3</v>
      </c>
      <c r="CY18" s="11">
        <v>87.5</v>
      </c>
      <c r="CZ18" s="11"/>
      <c r="DA18" s="11">
        <v>91.7</v>
      </c>
      <c r="DB18" s="11">
        <v>91.5</v>
      </c>
      <c r="DC18" s="11">
        <v>91.1</v>
      </c>
      <c r="DD18" s="11">
        <v>80.900000000000006</v>
      </c>
      <c r="DE18" s="11">
        <v>86.4</v>
      </c>
      <c r="DF18" s="11"/>
      <c r="DG18" s="11">
        <v>87.7</v>
      </c>
      <c r="DH18" s="11">
        <v>84.6</v>
      </c>
      <c r="DI18" s="11"/>
      <c r="DJ18" s="11">
        <v>81.099999999999994</v>
      </c>
      <c r="DK18" s="11">
        <v>81.7</v>
      </c>
      <c r="DL18" s="11"/>
      <c r="DM18" s="11">
        <v>89.9</v>
      </c>
      <c r="DN18" s="11">
        <v>89.9</v>
      </c>
      <c r="DO18" s="11">
        <v>84.9</v>
      </c>
      <c r="DP18" s="11">
        <v>85.3</v>
      </c>
      <c r="DQ18" s="11">
        <v>85</v>
      </c>
      <c r="DR18" s="11"/>
      <c r="DS18" s="11">
        <v>74</v>
      </c>
      <c r="DT18" s="11">
        <v>75.5</v>
      </c>
      <c r="DU18" s="11"/>
      <c r="DV18" s="11">
        <v>80.2</v>
      </c>
      <c r="DW18" s="11">
        <v>74.599999999999994</v>
      </c>
      <c r="DX18" s="11"/>
      <c r="DY18" s="11">
        <v>76.599999999999994</v>
      </c>
      <c r="DZ18" s="11">
        <v>78.599999999999994</v>
      </c>
      <c r="EA18" s="11"/>
      <c r="EB18" s="11">
        <v>85.3</v>
      </c>
      <c r="EC18" s="11">
        <v>86.1</v>
      </c>
      <c r="ED18" s="11"/>
      <c r="EE18" s="11">
        <v>82.5</v>
      </c>
      <c r="EF18" s="11">
        <v>84.1</v>
      </c>
      <c r="EG18" s="11">
        <v>90.8</v>
      </c>
      <c r="EH18" s="11">
        <v>79.400000000000006</v>
      </c>
      <c r="EI18" s="11">
        <v>87.2</v>
      </c>
      <c r="EJ18" s="11"/>
      <c r="EK18" s="11">
        <v>85</v>
      </c>
      <c r="EL18" s="11">
        <v>87.8</v>
      </c>
      <c r="EM18" s="11"/>
      <c r="EN18" s="11">
        <v>80.2</v>
      </c>
      <c r="EO18" s="11">
        <v>82</v>
      </c>
      <c r="EP18" s="11"/>
      <c r="EQ18" s="11">
        <v>76.599999999999994</v>
      </c>
      <c r="ER18" s="11">
        <v>81.400000000000006</v>
      </c>
      <c r="ES18" s="11"/>
      <c r="ET18" s="11">
        <v>90.1</v>
      </c>
      <c r="EU18" s="11">
        <v>87.7</v>
      </c>
      <c r="EV18" s="11"/>
      <c r="EW18" s="11">
        <v>93.2</v>
      </c>
      <c r="EX18" s="11">
        <v>90.4</v>
      </c>
      <c r="EY18" s="11"/>
      <c r="EZ18" s="11">
        <v>86.7</v>
      </c>
      <c r="FA18" s="11">
        <v>83.1</v>
      </c>
      <c r="FB18" s="11">
        <v>86.8</v>
      </c>
      <c r="FC18" s="11">
        <v>90.1</v>
      </c>
      <c r="FD18" s="11">
        <v>87.9</v>
      </c>
      <c r="FE18" s="11"/>
      <c r="FF18" s="11">
        <v>78</v>
      </c>
      <c r="FG18" s="11">
        <v>76.400000000000006</v>
      </c>
      <c r="FH18" s="11">
        <v>73.099999999999994</v>
      </c>
      <c r="FI18" s="11">
        <v>74.8</v>
      </c>
      <c r="FJ18" s="11">
        <v>74.2</v>
      </c>
      <c r="FK18" s="11"/>
      <c r="FL18" s="11">
        <v>87.4</v>
      </c>
      <c r="FM18" s="11">
        <v>83.9</v>
      </c>
      <c r="FN18" s="11"/>
      <c r="FO18" s="11">
        <v>73.599999999999994</v>
      </c>
      <c r="FP18" s="11">
        <v>75.599999999999994</v>
      </c>
      <c r="FQ18" s="11"/>
      <c r="FR18" s="11">
        <v>87.4</v>
      </c>
      <c r="FS18" s="11">
        <v>88.5</v>
      </c>
      <c r="FT18" s="11"/>
      <c r="FU18" s="11">
        <v>87.5</v>
      </c>
      <c r="FV18" s="11">
        <v>87.1</v>
      </c>
      <c r="FW18" s="11"/>
      <c r="FX18" s="11">
        <v>60.5</v>
      </c>
      <c r="FY18" s="11">
        <v>66.7</v>
      </c>
      <c r="FZ18" s="11">
        <v>83.2</v>
      </c>
      <c r="GA18" s="11">
        <v>81.599999999999994</v>
      </c>
      <c r="GB18" s="11">
        <v>82</v>
      </c>
      <c r="GC18" s="11"/>
      <c r="GD18" s="11">
        <v>79.7</v>
      </c>
      <c r="GE18" s="11">
        <v>78.900000000000006</v>
      </c>
      <c r="GF18" s="11"/>
      <c r="GG18" s="11">
        <v>88.5</v>
      </c>
      <c r="GH18" s="11">
        <v>83.2</v>
      </c>
      <c r="GI18" s="11"/>
      <c r="GJ18" s="11">
        <v>66.900000000000006</v>
      </c>
      <c r="GK18" s="11">
        <v>70.599999999999994</v>
      </c>
      <c r="GL18" s="11"/>
      <c r="GM18" s="11">
        <v>53.4</v>
      </c>
      <c r="GN18" s="11">
        <v>53.2</v>
      </c>
      <c r="GO18" s="11"/>
      <c r="GP18" s="11">
        <v>81.3</v>
      </c>
      <c r="GQ18" s="11">
        <v>79.599999999999994</v>
      </c>
      <c r="GR18" s="11"/>
      <c r="GS18" s="11">
        <v>72.599999999999994</v>
      </c>
      <c r="GT18" s="11">
        <v>72.599999999999994</v>
      </c>
      <c r="GU18" s="11"/>
      <c r="GV18" s="11">
        <v>82.4</v>
      </c>
      <c r="GW18" s="11">
        <v>82.4</v>
      </c>
      <c r="GX18" s="11"/>
      <c r="GY18" s="11">
        <v>80.2</v>
      </c>
      <c r="GZ18" s="11">
        <v>81.900000000000006</v>
      </c>
      <c r="HA18" s="11"/>
      <c r="HB18" s="11">
        <v>68.7</v>
      </c>
      <c r="HC18" s="11">
        <v>72.5</v>
      </c>
      <c r="HD18" s="11">
        <v>83.6</v>
      </c>
      <c r="HE18" s="11">
        <v>88.1</v>
      </c>
      <c r="HF18" s="11">
        <v>85.9</v>
      </c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pans="1:243">
      <c r="A19" s="2" t="s">
        <v>14</v>
      </c>
      <c r="B19" s="11">
        <v>48.2</v>
      </c>
      <c r="C19" s="11">
        <v>24.7</v>
      </c>
      <c r="D19" s="11">
        <v>36.6</v>
      </c>
      <c r="E19" s="52">
        <v>40.5</v>
      </c>
      <c r="F19" s="52">
        <v>23.6</v>
      </c>
      <c r="G19" s="52">
        <v>29.7</v>
      </c>
      <c r="H19" s="11"/>
      <c r="I19" s="52">
        <v>37.1</v>
      </c>
      <c r="J19" s="52">
        <v>43.2</v>
      </c>
      <c r="K19" s="53"/>
      <c r="L19" s="52">
        <v>43</v>
      </c>
      <c r="M19" s="52">
        <v>44.6</v>
      </c>
      <c r="N19" s="11"/>
      <c r="O19" s="54">
        <v>36.4</v>
      </c>
      <c r="P19" s="54">
        <v>40.700000000000003</v>
      </c>
      <c r="Q19" s="11"/>
      <c r="R19" s="54">
        <v>42.5</v>
      </c>
      <c r="S19" s="54">
        <v>47</v>
      </c>
      <c r="T19" s="11"/>
      <c r="U19" s="11">
        <v>39.299999999999997</v>
      </c>
      <c r="V19" s="11">
        <v>41.3</v>
      </c>
      <c r="W19" s="11"/>
      <c r="X19" s="11">
        <v>14.4</v>
      </c>
      <c r="Y19" s="11">
        <v>16.2</v>
      </c>
      <c r="Z19" s="11"/>
      <c r="AA19" s="11">
        <v>34.9</v>
      </c>
      <c r="AB19" s="11">
        <v>36.700000000000003</v>
      </c>
      <c r="AC19" s="11"/>
      <c r="AD19" s="11">
        <v>28.3</v>
      </c>
      <c r="AE19" s="11">
        <v>32.5</v>
      </c>
      <c r="AF19" s="11"/>
      <c r="AG19" s="11">
        <v>29.1</v>
      </c>
      <c r="AH19" s="11">
        <v>28.2</v>
      </c>
      <c r="AI19" s="11"/>
      <c r="AJ19" s="11">
        <v>7.6</v>
      </c>
      <c r="AK19" s="11">
        <v>17</v>
      </c>
      <c r="AL19" s="11">
        <v>35.1</v>
      </c>
      <c r="AM19" s="11">
        <v>15.3</v>
      </c>
      <c r="AN19" s="11">
        <v>23.4</v>
      </c>
      <c r="AO19" s="11"/>
      <c r="AP19" s="11">
        <v>21.2</v>
      </c>
      <c r="AQ19" s="11">
        <v>28</v>
      </c>
      <c r="AR19" s="11"/>
      <c r="AS19" s="11">
        <v>23</v>
      </c>
      <c r="AT19" s="11">
        <v>25.7</v>
      </c>
      <c r="AU19" s="11"/>
      <c r="AV19" s="11">
        <v>10.8</v>
      </c>
      <c r="AW19" s="11">
        <v>12.9</v>
      </c>
      <c r="AX19" s="11"/>
      <c r="AY19" s="11">
        <v>28.2</v>
      </c>
      <c r="AZ19" s="11">
        <v>30.6</v>
      </c>
      <c r="BA19" s="11"/>
      <c r="BB19" s="11">
        <v>37.4</v>
      </c>
      <c r="BC19" s="11">
        <v>40.200000000000003</v>
      </c>
      <c r="BD19" s="11"/>
      <c r="BE19" s="11">
        <v>19.3</v>
      </c>
      <c r="BF19" s="11">
        <v>22</v>
      </c>
      <c r="BG19" s="11"/>
      <c r="BH19" s="11">
        <v>36.5</v>
      </c>
      <c r="BI19" s="11">
        <v>39.799999999999997</v>
      </c>
      <c r="BJ19" s="11"/>
      <c r="BK19" s="11">
        <v>26.9</v>
      </c>
      <c r="BL19" s="11">
        <v>31.3</v>
      </c>
      <c r="BM19" s="11"/>
      <c r="BN19" s="11">
        <v>34.200000000000003</v>
      </c>
      <c r="BO19" s="11">
        <v>38.9</v>
      </c>
      <c r="BP19" s="11"/>
      <c r="BQ19" s="11">
        <v>35.4</v>
      </c>
      <c r="BR19" s="11">
        <v>36</v>
      </c>
      <c r="BS19" s="11"/>
      <c r="BT19" s="11">
        <v>26</v>
      </c>
      <c r="BU19" s="11">
        <v>30.2</v>
      </c>
      <c r="BV19" s="11"/>
      <c r="BW19" s="11">
        <v>31.4</v>
      </c>
      <c r="BX19" s="11">
        <v>32.6</v>
      </c>
      <c r="BY19" s="11">
        <v>38.700000000000003</v>
      </c>
      <c r="BZ19" s="11">
        <v>28.2</v>
      </c>
      <c r="CA19" s="11">
        <v>32.299999999999997</v>
      </c>
      <c r="CB19" s="11">
        <v>49.6</v>
      </c>
      <c r="CC19" s="11">
        <v>33.700000000000003</v>
      </c>
      <c r="CD19" s="11">
        <v>44.5</v>
      </c>
      <c r="CE19" s="11">
        <v>49.4</v>
      </c>
      <c r="CF19" s="11">
        <v>28.4</v>
      </c>
      <c r="CG19" s="11">
        <v>43.8</v>
      </c>
      <c r="CH19" s="11"/>
      <c r="CI19" s="11">
        <v>39.1</v>
      </c>
      <c r="CJ19" s="11">
        <v>41.6</v>
      </c>
      <c r="CK19" s="11"/>
      <c r="CL19" s="11">
        <v>19.100000000000001</v>
      </c>
      <c r="CM19" s="11">
        <v>20.6</v>
      </c>
      <c r="CN19" s="11"/>
      <c r="CO19" s="11">
        <v>31.2</v>
      </c>
      <c r="CP19" s="11">
        <v>38.6</v>
      </c>
      <c r="CQ19" s="11"/>
      <c r="CR19" s="11">
        <v>24.4</v>
      </c>
      <c r="CS19" s="11">
        <v>30.5</v>
      </c>
      <c r="CT19" s="11"/>
      <c r="CU19" s="11">
        <v>18.8</v>
      </c>
      <c r="CV19" s="11">
        <v>24.5</v>
      </c>
      <c r="CW19" s="11"/>
      <c r="CX19" s="11">
        <v>31.8</v>
      </c>
      <c r="CY19" s="11">
        <v>41.5</v>
      </c>
      <c r="CZ19" s="11"/>
      <c r="DA19" s="11">
        <v>39.9</v>
      </c>
      <c r="DB19" s="11">
        <v>39.5</v>
      </c>
      <c r="DC19" s="11">
        <v>53.8</v>
      </c>
      <c r="DD19" s="11">
        <v>22.7</v>
      </c>
      <c r="DE19" s="11">
        <v>36.799999999999997</v>
      </c>
      <c r="DF19" s="11"/>
      <c r="DG19" s="11">
        <v>28.3</v>
      </c>
      <c r="DH19" s="11">
        <v>29.3</v>
      </c>
      <c r="DI19" s="11"/>
      <c r="DJ19" s="11">
        <v>27</v>
      </c>
      <c r="DK19" s="11">
        <v>28.4</v>
      </c>
      <c r="DL19" s="11"/>
      <c r="DM19" s="11">
        <v>35.5</v>
      </c>
      <c r="DN19" s="11">
        <v>37.299999999999997</v>
      </c>
      <c r="DO19" s="11">
        <v>67.599999999999994</v>
      </c>
      <c r="DP19" s="11">
        <v>39.6</v>
      </c>
      <c r="DQ19" s="11">
        <v>59.7</v>
      </c>
      <c r="DR19" s="11"/>
      <c r="DS19" s="11">
        <v>18.7</v>
      </c>
      <c r="DT19" s="11">
        <v>23.9</v>
      </c>
      <c r="DU19" s="11"/>
      <c r="DV19" s="11">
        <v>20.2</v>
      </c>
      <c r="DW19" s="11">
        <v>20</v>
      </c>
      <c r="DX19" s="11"/>
      <c r="DY19" s="11">
        <v>13.7</v>
      </c>
      <c r="DZ19" s="11">
        <v>15.1</v>
      </c>
      <c r="EA19" s="11"/>
      <c r="EB19" s="11">
        <v>23.8</v>
      </c>
      <c r="EC19" s="11">
        <v>25.4</v>
      </c>
      <c r="ED19" s="11"/>
      <c r="EE19" s="11">
        <v>17.8</v>
      </c>
      <c r="EF19" s="11">
        <v>24</v>
      </c>
      <c r="EG19" s="11">
        <v>66.2</v>
      </c>
      <c r="EH19" s="11">
        <v>34.9</v>
      </c>
      <c r="EI19" s="11">
        <v>56.3</v>
      </c>
      <c r="EJ19" s="11"/>
      <c r="EK19" s="11">
        <v>31.7</v>
      </c>
      <c r="EL19" s="11">
        <v>36.6</v>
      </c>
      <c r="EM19" s="11"/>
      <c r="EN19" s="11">
        <v>19.100000000000001</v>
      </c>
      <c r="EO19" s="11">
        <v>20.2</v>
      </c>
      <c r="EP19" s="11"/>
      <c r="EQ19" s="11">
        <v>22</v>
      </c>
      <c r="ER19" s="11">
        <v>26.3</v>
      </c>
      <c r="ES19" s="11"/>
      <c r="ET19" s="11">
        <v>35.5</v>
      </c>
      <c r="EU19" s="11">
        <v>38.799999999999997</v>
      </c>
      <c r="EV19" s="11"/>
      <c r="EW19" s="11">
        <v>27.1</v>
      </c>
      <c r="EX19" s="11">
        <v>32.5</v>
      </c>
      <c r="EY19" s="11"/>
      <c r="EZ19" s="11">
        <v>43.4</v>
      </c>
      <c r="FA19" s="11">
        <v>40.700000000000003</v>
      </c>
      <c r="FB19" s="11">
        <v>38</v>
      </c>
      <c r="FC19" s="11">
        <v>36.1</v>
      </c>
      <c r="FD19" s="11">
        <v>37.4</v>
      </c>
      <c r="FE19" s="11"/>
      <c r="FF19" s="11">
        <v>32.4</v>
      </c>
      <c r="FG19" s="11">
        <v>34.4</v>
      </c>
      <c r="FH19" s="11">
        <v>35.4</v>
      </c>
      <c r="FI19" s="11">
        <v>19.8</v>
      </c>
      <c r="FJ19" s="11">
        <v>25.5</v>
      </c>
      <c r="FK19" s="11"/>
      <c r="FL19" s="11">
        <v>30</v>
      </c>
      <c r="FM19" s="11">
        <v>30.4</v>
      </c>
      <c r="FN19" s="11"/>
      <c r="FO19" s="11">
        <v>20.100000000000001</v>
      </c>
      <c r="FP19" s="11">
        <v>22.7</v>
      </c>
      <c r="FQ19" s="11"/>
      <c r="FR19" s="11">
        <v>34.200000000000003</v>
      </c>
      <c r="FS19" s="11">
        <v>36.200000000000003</v>
      </c>
      <c r="FT19" s="11"/>
      <c r="FU19" s="11">
        <v>28.3</v>
      </c>
      <c r="FV19" s="11">
        <v>31.1</v>
      </c>
      <c r="FW19" s="11"/>
      <c r="FX19" s="11">
        <v>14.6</v>
      </c>
      <c r="FY19" s="11">
        <v>20</v>
      </c>
      <c r="FZ19" s="11">
        <v>45.5</v>
      </c>
      <c r="GA19" s="11">
        <v>28.1</v>
      </c>
      <c r="GB19" s="11">
        <v>33.6</v>
      </c>
      <c r="GC19" s="11"/>
      <c r="GD19" s="11">
        <v>27.4</v>
      </c>
      <c r="GE19" s="11">
        <v>28</v>
      </c>
      <c r="GF19" s="11"/>
      <c r="GG19" s="11">
        <v>32.299999999999997</v>
      </c>
      <c r="GH19" s="11">
        <v>34.200000000000003</v>
      </c>
      <c r="GI19" s="11"/>
      <c r="GJ19" s="11">
        <v>17.399999999999999</v>
      </c>
      <c r="GK19" s="11">
        <v>23.4</v>
      </c>
      <c r="GL19" s="11"/>
      <c r="GM19" s="11">
        <v>7.9</v>
      </c>
      <c r="GN19" s="11">
        <v>9.3000000000000007</v>
      </c>
      <c r="GO19" s="11"/>
      <c r="GP19" s="11">
        <v>16.3</v>
      </c>
      <c r="GQ19" s="11">
        <v>18.3</v>
      </c>
      <c r="GR19" s="11"/>
      <c r="GS19" s="11">
        <v>16.399999999999999</v>
      </c>
      <c r="GT19" s="11">
        <v>21.6</v>
      </c>
      <c r="GU19" s="11"/>
      <c r="GV19" s="11">
        <v>20.6</v>
      </c>
      <c r="GW19" s="11">
        <v>28.9</v>
      </c>
      <c r="GX19" s="11"/>
      <c r="GY19" s="11">
        <v>31</v>
      </c>
      <c r="GZ19" s="11">
        <v>32.799999999999997</v>
      </c>
      <c r="HA19" s="11"/>
      <c r="HB19" s="11">
        <v>24.1</v>
      </c>
      <c r="HC19" s="11">
        <v>28.5</v>
      </c>
      <c r="HD19" s="11">
        <v>49</v>
      </c>
      <c r="HE19" s="11">
        <v>39.4</v>
      </c>
      <c r="HF19" s="11">
        <v>44</v>
      </c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</row>
    <row r="20" spans="1:243" ht="15.75">
      <c r="A20" s="1" t="s">
        <v>36</v>
      </c>
      <c r="B20" s="11"/>
      <c r="C20" s="11"/>
      <c r="D20" s="11"/>
      <c r="E20" s="52"/>
      <c r="F20" s="52"/>
      <c r="G20" s="52"/>
      <c r="H20" s="11"/>
      <c r="I20" s="52"/>
      <c r="J20" s="52"/>
      <c r="K20" s="53"/>
      <c r="L20" s="52"/>
      <c r="M20" s="52"/>
      <c r="N20" s="11"/>
      <c r="O20" s="54"/>
      <c r="P20" s="54"/>
      <c r="Q20" s="11"/>
      <c r="R20" s="54"/>
      <c r="S20" s="54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</row>
    <row r="21" spans="1:243">
      <c r="A21" s="2" t="s">
        <v>15</v>
      </c>
      <c r="B21" s="11">
        <v>11.7</v>
      </c>
      <c r="C21" s="11">
        <v>30.8</v>
      </c>
      <c r="D21" s="11">
        <v>21.3</v>
      </c>
      <c r="E21" s="52">
        <v>13.7</v>
      </c>
      <c r="F21" s="52">
        <v>28.7</v>
      </c>
      <c r="G21" s="52">
        <v>23.2</v>
      </c>
      <c r="H21" s="11"/>
      <c r="I21" s="52">
        <v>20.5</v>
      </c>
      <c r="J21" s="52">
        <v>16.2</v>
      </c>
      <c r="K21" s="53"/>
      <c r="L21" s="52">
        <v>13.6</v>
      </c>
      <c r="M21" s="52">
        <v>13.3</v>
      </c>
      <c r="N21" s="11"/>
      <c r="O21" s="54">
        <v>20.9</v>
      </c>
      <c r="P21" s="54">
        <v>19</v>
      </c>
      <c r="Q21" s="11"/>
      <c r="R21" s="54">
        <v>12.7</v>
      </c>
      <c r="S21" s="54">
        <v>11</v>
      </c>
      <c r="T21" s="11"/>
      <c r="U21" s="11">
        <v>13.6</v>
      </c>
      <c r="V21" s="11">
        <v>14.3</v>
      </c>
      <c r="W21" s="11"/>
      <c r="X21" s="11">
        <v>42.1</v>
      </c>
      <c r="Y21" s="11">
        <v>40.9</v>
      </c>
      <c r="Z21" s="11"/>
      <c r="AA21" s="11">
        <v>21.6</v>
      </c>
      <c r="AB21" s="11">
        <v>20.2</v>
      </c>
      <c r="AC21" s="11"/>
      <c r="AD21" s="11">
        <v>7.5</v>
      </c>
      <c r="AE21" s="11">
        <v>6.8</v>
      </c>
      <c r="AF21" s="11"/>
      <c r="AG21" s="11">
        <v>22.1</v>
      </c>
      <c r="AH21" s="11">
        <v>18.7</v>
      </c>
      <c r="AI21" s="11"/>
      <c r="AJ21" s="11">
        <v>40.5</v>
      </c>
      <c r="AK21" s="11">
        <v>35.700000000000003</v>
      </c>
      <c r="AL21" s="11">
        <v>5.7</v>
      </c>
      <c r="AM21" s="11">
        <v>18.5</v>
      </c>
      <c r="AN21" s="11">
        <v>12.9</v>
      </c>
      <c r="AO21" s="11"/>
      <c r="AP21" s="11">
        <v>20.399999999999999</v>
      </c>
      <c r="AQ21" s="11">
        <v>18.8</v>
      </c>
      <c r="AR21" s="11"/>
      <c r="AS21" s="11">
        <v>25</v>
      </c>
      <c r="AT21" s="11">
        <v>22.5</v>
      </c>
      <c r="AU21" s="11"/>
      <c r="AV21" s="11">
        <v>44.1</v>
      </c>
      <c r="AW21" s="11">
        <v>41.5</v>
      </c>
      <c r="AX21" s="11"/>
      <c r="AY21" s="11">
        <v>30.4</v>
      </c>
      <c r="AZ21" s="11">
        <v>28.3</v>
      </c>
      <c r="BA21" s="11"/>
      <c r="BB21" s="11">
        <v>37.5</v>
      </c>
      <c r="BC21" s="11">
        <v>33.700000000000003</v>
      </c>
      <c r="BD21" s="11"/>
      <c r="BE21" s="11">
        <v>32.700000000000003</v>
      </c>
      <c r="BF21" s="11">
        <v>31.1</v>
      </c>
      <c r="BG21" s="11"/>
      <c r="BH21" s="11">
        <v>24.3</v>
      </c>
      <c r="BI21" s="11">
        <v>22.4</v>
      </c>
      <c r="BJ21" s="11"/>
      <c r="BK21" s="11">
        <v>30.2</v>
      </c>
      <c r="BL21" s="11">
        <v>27.1</v>
      </c>
      <c r="BM21" s="11"/>
      <c r="BN21" s="11">
        <v>24.3</v>
      </c>
      <c r="BO21" s="11">
        <v>22.8</v>
      </c>
      <c r="BP21" s="11"/>
      <c r="BQ21" s="11">
        <v>27.3</v>
      </c>
      <c r="BR21" s="11">
        <v>26.9</v>
      </c>
      <c r="BS21" s="11"/>
      <c r="BT21" s="11">
        <v>25.3</v>
      </c>
      <c r="BU21" s="11">
        <v>24.4</v>
      </c>
      <c r="BV21" s="11"/>
      <c r="BW21" s="11">
        <v>13.7</v>
      </c>
      <c r="BX21" s="11">
        <v>14.2</v>
      </c>
      <c r="BY21" s="11">
        <v>13.4</v>
      </c>
      <c r="BZ21" s="11">
        <v>28</v>
      </c>
      <c r="CA21" s="11">
        <v>22.2</v>
      </c>
      <c r="CB21" s="11">
        <v>19.2</v>
      </c>
      <c r="CC21" s="11">
        <v>24.4</v>
      </c>
      <c r="CD21" s="11">
        <v>21</v>
      </c>
      <c r="CE21" s="11">
        <v>18</v>
      </c>
      <c r="CF21" s="11">
        <v>19.3</v>
      </c>
      <c r="CG21" s="11">
        <v>18.3</v>
      </c>
      <c r="CH21" s="11"/>
      <c r="CI21" s="11">
        <v>26.6</v>
      </c>
      <c r="CJ21" s="11">
        <v>25.5</v>
      </c>
      <c r="CK21" s="11"/>
      <c r="CL21" s="11">
        <v>51.1</v>
      </c>
      <c r="CM21" s="11">
        <v>48.6</v>
      </c>
      <c r="CN21" s="11"/>
      <c r="CO21" s="11">
        <v>28.3</v>
      </c>
      <c r="CP21" s="11">
        <v>25</v>
      </c>
      <c r="CQ21" s="11"/>
      <c r="CR21" s="11">
        <v>19.600000000000001</v>
      </c>
      <c r="CS21" s="11">
        <v>17.3</v>
      </c>
      <c r="CT21" s="11"/>
      <c r="CU21" s="11">
        <v>23.2</v>
      </c>
      <c r="CV21" s="11">
        <v>22.3</v>
      </c>
      <c r="CW21" s="11"/>
      <c r="CX21" s="11">
        <v>29</v>
      </c>
      <c r="CY21" s="11">
        <v>22.1</v>
      </c>
      <c r="CZ21" s="11"/>
      <c r="DA21" s="11">
        <v>19.100000000000001</v>
      </c>
      <c r="DB21" s="11">
        <v>18.5</v>
      </c>
      <c r="DC21" s="11">
        <v>9</v>
      </c>
      <c r="DD21" s="11">
        <v>32.9</v>
      </c>
      <c r="DE21" s="11">
        <v>22.2</v>
      </c>
      <c r="DF21" s="11"/>
      <c r="DG21" s="11">
        <v>15</v>
      </c>
      <c r="DH21" s="11">
        <v>11.9</v>
      </c>
      <c r="DI21" s="11"/>
      <c r="DJ21" s="11">
        <v>18.8</v>
      </c>
      <c r="DK21" s="11">
        <v>16.7</v>
      </c>
      <c r="DL21" s="11"/>
      <c r="DM21" s="11">
        <v>19.899999999999999</v>
      </c>
      <c r="DN21" s="11">
        <v>19.399999999999999</v>
      </c>
      <c r="DO21" s="11">
        <v>5.3</v>
      </c>
      <c r="DP21" s="11">
        <v>14.2</v>
      </c>
      <c r="DQ21" s="11">
        <v>7.8</v>
      </c>
      <c r="DR21" s="11"/>
      <c r="DS21" s="11">
        <v>26.3</v>
      </c>
      <c r="DT21" s="11">
        <v>21</v>
      </c>
      <c r="DU21" s="11"/>
      <c r="DV21" s="11">
        <v>17.5</v>
      </c>
      <c r="DW21" s="11">
        <v>20</v>
      </c>
      <c r="DX21" s="11"/>
      <c r="DY21" s="11">
        <v>34.799999999999997</v>
      </c>
      <c r="DZ21" s="11">
        <v>33.9</v>
      </c>
      <c r="EA21" s="11"/>
      <c r="EB21" s="11">
        <v>31.6</v>
      </c>
      <c r="EC21" s="11">
        <v>31.2</v>
      </c>
      <c r="ED21" s="11"/>
      <c r="EE21" s="11">
        <v>61.1</v>
      </c>
      <c r="EF21" s="11">
        <v>49.3</v>
      </c>
      <c r="EG21" s="11">
        <v>6.2</v>
      </c>
      <c r="EH21" s="11">
        <v>15.9</v>
      </c>
      <c r="EI21" s="11">
        <v>9.6</v>
      </c>
      <c r="EJ21" s="11"/>
      <c r="EK21" s="11">
        <v>32.6</v>
      </c>
      <c r="EL21" s="11">
        <v>29.5</v>
      </c>
      <c r="EM21" s="11"/>
      <c r="EN21" s="11">
        <v>50.4</v>
      </c>
      <c r="EO21" s="11">
        <v>48.2</v>
      </c>
      <c r="EP21" s="11"/>
      <c r="EQ21" s="11">
        <v>28</v>
      </c>
      <c r="ER21" s="11">
        <v>25.9</v>
      </c>
      <c r="ES21" s="11"/>
      <c r="ET21" s="11">
        <v>18.600000000000001</v>
      </c>
      <c r="EU21" s="11">
        <v>18.399999999999999</v>
      </c>
      <c r="EV21" s="11"/>
      <c r="EW21" s="11">
        <v>33.799999999999997</v>
      </c>
      <c r="EX21" s="11">
        <v>25.4</v>
      </c>
      <c r="EY21" s="11"/>
      <c r="EZ21" s="11">
        <v>12</v>
      </c>
      <c r="FA21" s="11">
        <v>14</v>
      </c>
      <c r="FB21" s="11">
        <v>7.5</v>
      </c>
      <c r="FC21" s="11">
        <v>11.8</v>
      </c>
      <c r="FD21" s="11">
        <v>8.9</v>
      </c>
      <c r="FE21" s="11"/>
      <c r="FF21" s="11">
        <v>33.299999999999997</v>
      </c>
      <c r="FG21" s="11">
        <v>30.7</v>
      </c>
      <c r="FH21" s="11">
        <v>7.6</v>
      </c>
      <c r="FI21" s="11">
        <v>10.3</v>
      </c>
      <c r="FJ21" s="11">
        <v>9.3000000000000007</v>
      </c>
      <c r="FK21" s="11"/>
      <c r="FL21" s="11">
        <v>8.9</v>
      </c>
      <c r="FM21" s="11">
        <v>8.4</v>
      </c>
      <c r="FN21" s="11"/>
      <c r="FO21" s="11">
        <v>16.7</v>
      </c>
      <c r="FP21" s="11">
        <v>14.9</v>
      </c>
      <c r="FQ21" s="11"/>
      <c r="FR21" s="11">
        <v>12.1</v>
      </c>
      <c r="FS21" s="11">
        <v>11.4</v>
      </c>
      <c r="FT21" s="11"/>
      <c r="FU21" s="11">
        <v>13</v>
      </c>
      <c r="FV21" s="11">
        <v>12.1</v>
      </c>
      <c r="FW21" s="11"/>
      <c r="FX21" s="11">
        <v>11.9</v>
      </c>
      <c r="FY21" s="11">
        <v>9.9</v>
      </c>
      <c r="FZ21" s="11">
        <v>9</v>
      </c>
      <c r="GA21" s="11">
        <v>7</v>
      </c>
      <c r="GB21" s="11">
        <v>7.7</v>
      </c>
      <c r="GC21" s="11"/>
      <c r="GD21" s="11">
        <v>33.799999999999997</v>
      </c>
      <c r="GE21" s="11">
        <v>31.8</v>
      </c>
      <c r="GF21" s="11"/>
      <c r="GG21" s="11">
        <v>30</v>
      </c>
      <c r="GH21" s="11">
        <v>25.4</v>
      </c>
      <c r="GI21" s="11"/>
      <c r="GJ21" s="11">
        <v>33</v>
      </c>
      <c r="GK21" s="11">
        <v>30.2</v>
      </c>
      <c r="GL21" s="11"/>
      <c r="GM21" s="11">
        <v>70.599999999999994</v>
      </c>
      <c r="GN21" s="11">
        <v>68.5</v>
      </c>
      <c r="GO21" s="11"/>
      <c r="GP21" s="11">
        <v>51</v>
      </c>
      <c r="GQ21" s="11">
        <v>45.2</v>
      </c>
      <c r="GR21" s="11"/>
      <c r="GS21" s="11">
        <v>35.5</v>
      </c>
      <c r="GT21" s="11">
        <v>32.799999999999997</v>
      </c>
      <c r="GU21" s="11"/>
      <c r="GV21" s="11">
        <v>40.9</v>
      </c>
      <c r="GW21" s="11">
        <v>33</v>
      </c>
      <c r="GX21" s="11"/>
      <c r="GY21" s="11">
        <v>22.8</v>
      </c>
      <c r="GZ21" s="11">
        <v>22.8</v>
      </c>
      <c r="HA21" s="11"/>
      <c r="HB21" s="11">
        <v>14</v>
      </c>
      <c r="HC21" s="11">
        <v>11.5</v>
      </c>
      <c r="HD21" s="11">
        <v>12</v>
      </c>
      <c r="HE21" s="11">
        <v>26.8</v>
      </c>
      <c r="HF21" s="11">
        <v>19.899999999999999</v>
      </c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</row>
    <row r="22" spans="1:243">
      <c r="A22" s="2" t="s">
        <v>16</v>
      </c>
      <c r="B22" s="11" t="s">
        <v>17</v>
      </c>
      <c r="C22" s="11">
        <v>38.5</v>
      </c>
      <c r="D22" s="11">
        <v>34.799999999999997</v>
      </c>
      <c r="E22" s="52">
        <v>12</v>
      </c>
      <c r="F22" s="52">
        <v>30.2</v>
      </c>
      <c r="G22" s="52">
        <v>23.7</v>
      </c>
      <c r="H22" s="11"/>
      <c r="I22" s="62" t="s">
        <v>17</v>
      </c>
      <c r="J22" s="52">
        <v>35.1</v>
      </c>
      <c r="K22" s="53"/>
      <c r="L22" s="62" t="s">
        <v>17</v>
      </c>
      <c r="M22" s="62" t="s">
        <v>17</v>
      </c>
      <c r="N22" s="11"/>
      <c r="O22" s="63" t="s">
        <v>17</v>
      </c>
      <c r="P22" s="63" t="s">
        <v>17</v>
      </c>
      <c r="Q22" s="11"/>
      <c r="R22" s="63" t="s">
        <v>17</v>
      </c>
      <c r="S22" s="63" t="s">
        <v>17</v>
      </c>
      <c r="T22" s="11"/>
      <c r="U22" s="11" t="s">
        <v>17</v>
      </c>
      <c r="V22" s="11">
        <v>13</v>
      </c>
      <c r="W22" s="11"/>
      <c r="X22" s="11" t="s">
        <v>17</v>
      </c>
      <c r="Y22" s="11" t="s">
        <v>17</v>
      </c>
      <c r="Z22" s="11"/>
      <c r="AA22" s="11" t="s">
        <v>17</v>
      </c>
      <c r="AB22" s="11" t="s">
        <v>17</v>
      </c>
      <c r="AC22" s="11"/>
      <c r="AD22" s="11" t="s">
        <v>17</v>
      </c>
      <c r="AE22" s="11">
        <v>12.8</v>
      </c>
      <c r="AF22" s="11"/>
      <c r="AG22" s="11" t="s">
        <v>17</v>
      </c>
      <c r="AH22" s="11">
        <v>24.8</v>
      </c>
      <c r="AI22" s="11"/>
      <c r="AJ22" s="11" t="s">
        <v>17</v>
      </c>
      <c r="AK22" s="11" t="s">
        <v>17</v>
      </c>
      <c r="AL22" s="11">
        <v>13.3</v>
      </c>
      <c r="AM22" s="11">
        <v>33.4</v>
      </c>
      <c r="AN22" s="11">
        <v>25.1</v>
      </c>
      <c r="AO22" s="11"/>
      <c r="AP22" s="11" t="s">
        <v>17</v>
      </c>
      <c r="AQ22" s="11" t="s">
        <v>17</v>
      </c>
      <c r="AR22" s="11"/>
      <c r="AS22" s="11" t="s">
        <v>17</v>
      </c>
      <c r="AT22" s="11" t="s">
        <v>17</v>
      </c>
      <c r="AU22" s="11"/>
      <c r="AV22" s="11" t="s">
        <v>17</v>
      </c>
      <c r="AW22" s="11" t="s">
        <v>17</v>
      </c>
      <c r="AX22" s="11"/>
      <c r="AY22" s="11" t="s">
        <v>17</v>
      </c>
      <c r="AZ22" s="11" t="s">
        <v>17</v>
      </c>
      <c r="BA22" s="11"/>
      <c r="BB22" s="11">
        <v>42.8</v>
      </c>
      <c r="BC22" s="11">
        <v>43.3</v>
      </c>
      <c r="BD22" s="11"/>
      <c r="BE22" s="11" t="s">
        <v>17</v>
      </c>
      <c r="BF22" s="11">
        <v>35.9</v>
      </c>
      <c r="BG22" s="11"/>
      <c r="BH22" s="11" t="s">
        <v>17</v>
      </c>
      <c r="BI22" s="11" t="s">
        <v>17</v>
      </c>
      <c r="BJ22" s="11"/>
      <c r="BK22" s="11" t="s">
        <v>17</v>
      </c>
      <c r="BL22" s="11" t="s">
        <v>17</v>
      </c>
      <c r="BM22" s="11"/>
      <c r="BN22" s="11" t="s">
        <v>17</v>
      </c>
      <c r="BO22" s="11">
        <v>27.1</v>
      </c>
      <c r="BP22" s="11"/>
      <c r="BQ22" s="11" t="s">
        <v>17</v>
      </c>
      <c r="BR22" s="11">
        <v>35.5</v>
      </c>
      <c r="BS22" s="11"/>
      <c r="BT22" s="11" t="s">
        <v>17</v>
      </c>
      <c r="BU22" s="11">
        <v>16.899999999999999</v>
      </c>
      <c r="BV22" s="11"/>
      <c r="BW22" s="11" t="s">
        <v>17</v>
      </c>
      <c r="BX22" s="11" t="s">
        <v>17</v>
      </c>
      <c r="BY22" s="11" t="s">
        <v>17</v>
      </c>
      <c r="BZ22" s="11">
        <v>25.3</v>
      </c>
      <c r="CA22" s="11">
        <v>25.8</v>
      </c>
      <c r="CB22" s="11">
        <v>17.7</v>
      </c>
      <c r="CC22" s="11">
        <v>38.700000000000003</v>
      </c>
      <c r="CD22" s="11">
        <v>24.1</v>
      </c>
      <c r="CE22" s="11" t="s">
        <v>17</v>
      </c>
      <c r="CF22" s="11">
        <v>30.9</v>
      </c>
      <c r="CG22" s="11">
        <v>21.7</v>
      </c>
      <c r="CH22" s="11"/>
      <c r="CI22" s="11" t="s">
        <v>17</v>
      </c>
      <c r="CJ22" s="11" t="s">
        <v>17</v>
      </c>
      <c r="CK22" s="11"/>
      <c r="CL22" s="11" t="s">
        <v>17</v>
      </c>
      <c r="CM22" s="11">
        <v>61.2</v>
      </c>
      <c r="CN22" s="11"/>
      <c r="CO22" s="11" t="s">
        <v>17</v>
      </c>
      <c r="CP22" s="11" t="s">
        <v>17</v>
      </c>
      <c r="CQ22" s="11"/>
      <c r="CR22" s="11" t="s">
        <v>17</v>
      </c>
      <c r="CS22" s="11" t="s">
        <v>17</v>
      </c>
      <c r="CT22" s="11"/>
      <c r="CU22" s="11" t="s">
        <v>17</v>
      </c>
      <c r="CV22" s="11" t="s">
        <v>17</v>
      </c>
      <c r="CW22" s="11"/>
      <c r="CX22" s="11" t="s">
        <v>17</v>
      </c>
      <c r="CY22" s="11" t="s">
        <v>17</v>
      </c>
      <c r="CZ22" s="11"/>
      <c r="DA22" s="11" t="s">
        <v>17</v>
      </c>
      <c r="DB22" s="11" t="s">
        <v>17</v>
      </c>
      <c r="DC22" s="11">
        <v>25</v>
      </c>
      <c r="DD22" s="11" t="s">
        <v>17</v>
      </c>
      <c r="DE22" s="11">
        <v>31.5</v>
      </c>
      <c r="DF22" s="11"/>
      <c r="DG22" s="11" t="s">
        <v>17</v>
      </c>
      <c r="DH22" s="11">
        <v>31</v>
      </c>
      <c r="DI22" s="11"/>
      <c r="DJ22" s="11" t="s">
        <v>17</v>
      </c>
      <c r="DK22" s="11">
        <v>24.4</v>
      </c>
      <c r="DL22" s="11"/>
      <c r="DM22" s="11" t="s">
        <v>17</v>
      </c>
      <c r="DN22" s="11" t="s">
        <v>17</v>
      </c>
      <c r="DO22" s="11">
        <v>7.5</v>
      </c>
      <c r="DP22" s="11">
        <v>0</v>
      </c>
      <c r="DQ22" s="11">
        <v>4.9000000000000004</v>
      </c>
      <c r="DR22" s="11"/>
      <c r="DS22" s="11" t="s">
        <v>17</v>
      </c>
      <c r="DT22" s="11" t="s">
        <v>17</v>
      </c>
      <c r="DU22" s="11"/>
      <c r="DV22" s="11" t="s">
        <v>17</v>
      </c>
      <c r="DW22" s="11" t="s">
        <v>17</v>
      </c>
      <c r="DX22" s="11"/>
      <c r="DY22" s="11" t="s">
        <v>17</v>
      </c>
      <c r="DZ22" s="11" t="s">
        <v>17</v>
      </c>
      <c r="EA22" s="11"/>
      <c r="EB22" s="11" t="s">
        <v>17</v>
      </c>
      <c r="EC22" s="11" t="s">
        <v>17</v>
      </c>
      <c r="ED22" s="11"/>
      <c r="EE22" s="11" t="s">
        <v>17</v>
      </c>
      <c r="EF22" s="11" t="s">
        <v>17</v>
      </c>
      <c r="EG22" s="11">
        <v>12.5</v>
      </c>
      <c r="EH22" s="11" t="s">
        <v>17</v>
      </c>
      <c r="EI22" s="11">
        <v>16.7</v>
      </c>
      <c r="EJ22" s="11"/>
      <c r="EK22" s="11" t="s">
        <v>17</v>
      </c>
      <c r="EL22" s="11">
        <v>28.5</v>
      </c>
      <c r="EM22" s="11"/>
      <c r="EN22" s="11" t="s">
        <v>17</v>
      </c>
      <c r="EO22" s="11" t="s">
        <v>17</v>
      </c>
      <c r="EP22" s="11"/>
      <c r="EQ22" s="11" t="s">
        <v>17</v>
      </c>
      <c r="ER22" s="11" t="s">
        <v>17</v>
      </c>
      <c r="ES22" s="11"/>
      <c r="ET22" s="11" t="s">
        <v>17</v>
      </c>
      <c r="EU22" s="11">
        <v>11.4</v>
      </c>
      <c r="EV22" s="11"/>
      <c r="EW22" s="11" t="s">
        <v>17</v>
      </c>
      <c r="EX22" s="11" t="s">
        <v>17</v>
      </c>
      <c r="EY22" s="11"/>
      <c r="EZ22" s="11" t="s">
        <v>17</v>
      </c>
      <c r="FA22" s="11" t="s">
        <v>17</v>
      </c>
      <c r="FB22" s="11">
        <v>16.600000000000001</v>
      </c>
      <c r="FC22" s="11">
        <v>13.2</v>
      </c>
      <c r="FD22" s="11">
        <v>15.3</v>
      </c>
      <c r="FE22" s="11"/>
      <c r="FF22" s="11" t="s">
        <v>17</v>
      </c>
      <c r="FG22" s="11" t="s">
        <v>17</v>
      </c>
      <c r="FH22" s="11">
        <v>15.8</v>
      </c>
      <c r="FI22" s="11" t="s">
        <v>17</v>
      </c>
      <c r="FJ22" s="11">
        <v>24.2</v>
      </c>
      <c r="FK22" s="11"/>
      <c r="FL22" s="11" t="s">
        <v>17</v>
      </c>
      <c r="FM22" s="11" t="s">
        <v>17</v>
      </c>
      <c r="FN22" s="11"/>
      <c r="FO22" s="11" t="s">
        <v>17</v>
      </c>
      <c r="FP22" s="11">
        <v>26.7</v>
      </c>
      <c r="FQ22" s="11"/>
      <c r="FR22" s="11" t="s">
        <v>17</v>
      </c>
      <c r="FS22" s="11" t="s">
        <v>17</v>
      </c>
      <c r="FT22" s="11"/>
      <c r="FU22" s="11" t="s">
        <v>17</v>
      </c>
      <c r="FV22" s="11">
        <v>14.4</v>
      </c>
      <c r="FW22" s="11"/>
      <c r="FX22" s="11" t="s">
        <v>17</v>
      </c>
      <c r="FY22" s="11" t="s">
        <v>17</v>
      </c>
      <c r="FZ22" s="11">
        <v>12.1</v>
      </c>
      <c r="GA22" s="11">
        <v>22.5</v>
      </c>
      <c r="GB22" s="11">
        <v>19.3</v>
      </c>
      <c r="GC22" s="11"/>
      <c r="GD22" s="11" t="s">
        <v>17</v>
      </c>
      <c r="GE22" s="11" t="s">
        <v>17</v>
      </c>
      <c r="GF22" s="11"/>
      <c r="GG22" s="11" t="s">
        <v>17</v>
      </c>
      <c r="GH22" s="11">
        <v>36.200000000000003</v>
      </c>
      <c r="GI22" s="11"/>
      <c r="GJ22" s="11" t="s">
        <v>17</v>
      </c>
      <c r="GK22" s="11" t="s">
        <v>17</v>
      </c>
      <c r="GL22" s="11"/>
      <c r="GM22" s="11" t="s">
        <v>17</v>
      </c>
      <c r="GN22" s="11" t="s">
        <v>17</v>
      </c>
      <c r="GO22" s="11"/>
      <c r="GP22" s="11" t="s">
        <v>17</v>
      </c>
      <c r="GQ22" s="11" t="s">
        <v>17</v>
      </c>
      <c r="GR22" s="11"/>
      <c r="GS22" s="11" t="s">
        <v>17</v>
      </c>
      <c r="GT22" s="11" t="s">
        <v>17</v>
      </c>
      <c r="GU22" s="11"/>
      <c r="GV22" s="11" t="s">
        <v>17</v>
      </c>
      <c r="GW22" s="11" t="s">
        <v>17</v>
      </c>
      <c r="GX22" s="11"/>
      <c r="GY22" s="11" t="s">
        <v>17</v>
      </c>
      <c r="GZ22" s="11" t="s">
        <v>17</v>
      </c>
      <c r="HA22" s="11"/>
      <c r="HB22" s="11" t="s">
        <v>17</v>
      </c>
      <c r="HC22" s="11" t="s">
        <v>17</v>
      </c>
      <c r="HD22" s="11">
        <v>14.1</v>
      </c>
      <c r="HE22" s="11">
        <v>32.799999999999997</v>
      </c>
      <c r="HF22" s="11">
        <v>23.1</v>
      </c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</row>
    <row r="23" spans="1:243">
      <c r="A23" s="2" t="s">
        <v>18</v>
      </c>
      <c r="B23" s="11">
        <v>3.4</v>
      </c>
      <c r="C23" s="11">
        <v>7.7</v>
      </c>
      <c r="D23" s="11">
        <v>5.8</v>
      </c>
      <c r="E23" s="52">
        <v>4</v>
      </c>
      <c r="F23" s="52">
        <v>7.3</v>
      </c>
      <c r="G23" s="52">
        <v>6.1</v>
      </c>
      <c r="H23" s="11"/>
      <c r="I23" s="52">
        <v>1.4</v>
      </c>
      <c r="J23" s="52">
        <v>1.1000000000000001</v>
      </c>
      <c r="K23" s="53"/>
      <c r="L23" s="52">
        <v>1.3</v>
      </c>
      <c r="M23" s="52">
        <v>1.1000000000000001</v>
      </c>
      <c r="N23" s="11"/>
      <c r="O23" s="54">
        <v>2</v>
      </c>
      <c r="P23" s="54">
        <v>2.1</v>
      </c>
      <c r="Q23" s="11"/>
      <c r="R23" s="54">
        <v>2</v>
      </c>
      <c r="S23" s="54">
        <v>1.9</v>
      </c>
      <c r="T23" s="11"/>
      <c r="U23" s="11">
        <v>1.2</v>
      </c>
      <c r="V23" s="11">
        <v>1.7</v>
      </c>
      <c r="W23" s="11"/>
      <c r="X23" s="11">
        <v>10.7</v>
      </c>
      <c r="Y23" s="11">
        <v>9.9</v>
      </c>
      <c r="Z23" s="11"/>
      <c r="AA23" s="11">
        <v>4.2</v>
      </c>
      <c r="AB23" s="11">
        <v>4.3</v>
      </c>
      <c r="AC23" s="11"/>
      <c r="AD23" s="11">
        <v>2.5</v>
      </c>
      <c r="AE23" s="11">
        <v>1.8</v>
      </c>
      <c r="AF23" s="11"/>
      <c r="AG23" s="11">
        <v>5.2</v>
      </c>
      <c r="AH23" s="11">
        <v>4.0999999999999996</v>
      </c>
      <c r="AI23" s="11"/>
      <c r="AJ23" s="11">
        <v>10.8</v>
      </c>
      <c r="AK23" s="11">
        <v>8.9</v>
      </c>
      <c r="AL23" s="11">
        <v>2</v>
      </c>
      <c r="AM23" s="11">
        <v>3.3</v>
      </c>
      <c r="AN23" s="11">
        <v>2.8</v>
      </c>
      <c r="AO23" s="11"/>
      <c r="AP23" s="11">
        <v>0.8</v>
      </c>
      <c r="AQ23" s="11">
        <v>0.6</v>
      </c>
      <c r="AR23" s="11"/>
      <c r="AS23" s="11">
        <v>4.4000000000000004</v>
      </c>
      <c r="AT23" s="11">
        <v>4.0999999999999996</v>
      </c>
      <c r="AU23" s="11"/>
      <c r="AV23" s="11">
        <v>6.2</v>
      </c>
      <c r="AW23" s="11">
        <v>6.3</v>
      </c>
      <c r="AX23" s="11"/>
      <c r="AY23" s="11">
        <v>1.4</v>
      </c>
      <c r="AZ23" s="11">
        <v>1.3</v>
      </c>
      <c r="BA23" s="11"/>
      <c r="BB23" s="11">
        <v>6.5</v>
      </c>
      <c r="BC23" s="11">
        <v>5.8</v>
      </c>
      <c r="BD23" s="11"/>
      <c r="BE23" s="11">
        <v>8.5</v>
      </c>
      <c r="BF23" s="11">
        <v>8.1999999999999993</v>
      </c>
      <c r="BG23" s="11"/>
      <c r="BH23" s="11">
        <v>2.1</v>
      </c>
      <c r="BI23" s="11">
        <v>2.6</v>
      </c>
      <c r="BJ23" s="11"/>
      <c r="BK23" s="11">
        <v>10.1</v>
      </c>
      <c r="BL23" s="11">
        <v>9.1999999999999993</v>
      </c>
      <c r="BM23" s="11"/>
      <c r="BN23" s="11">
        <v>7.2</v>
      </c>
      <c r="BO23" s="11">
        <v>5.2</v>
      </c>
      <c r="BP23" s="11"/>
      <c r="BQ23" s="11">
        <v>2.9</v>
      </c>
      <c r="BR23" s="11">
        <v>2.6</v>
      </c>
      <c r="BS23" s="11"/>
      <c r="BT23" s="11">
        <v>7.8</v>
      </c>
      <c r="BU23" s="11">
        <v>6.9</v>
      </c>
      <c r="BV23" s="11"/>
      <c r="BW23" s="11">
        <v>1</v>
      </c>
      <c r="BX23" s="11">
        <v>1.3</v>
      </c>
      <c r="BY23" s="11">
        <v>3.3</v>
      </c>
      <c r="BZ23" s="11">
        <v>4.4000000000000004</v>
      </c>
      <c r="CA23" s="11">
        <v>4</v>
      </c>
      <c r="CB23" s="11">
        <v>3.2</v>
      </c>
      <c r="CC23" s="11">
        <v>9.6999999999999993</v>
      </c>
      <c r="CD23" s="11">
        <v>5.8</v>
      </c>
      <c r="CE23" s="11">
        <v>4</v>
      </c>
      <c r="CF23" s="11">
        <v>3.1</v>
      </c>
      <c r="CG23" s="11">
        <v>3.7</v>
      </c>
      <c r="CH23" s="11"/>
      <c r="CI23" s="11">
        <v>4.4000000000000004</v>
      </c>
      <c r="CJ23" s="11">
        <v>4.0999999999999996</v>
      </c>
      <c r="CK23" s="11"/>
      <c r="CL23" s="11">
        <v>5.4</v>
      </c>
      <c r="CM23" s="11">
        <v>5.5</v>
      </c>
      <c r="CN23" s="11"/>
      <c r="CO23" s="11">
        <v>2.1</v>
      </c>
      <c r="CP23" s="11">
        <v>2.1</v>
      </c>
      <c r="CQ23" s="11"/>
      <c r="CR23" s="11">
        <v>5.3</v>
      </c>
      <c r="CS23" s="11">
        <v>4.5</v>
      </c>
      <c r="CT23" s="11"/>
      <c r="CU23" s="11">
        <v>3.6</v>
      </c>
      <c r="CV23" s="11">
        <v>3.2</v>
      </c>
      <c r="CW23" s="11"/>
      <c r="CX23" s="11">
        <v>4.5999999999999996</v>
      </c>
      <c r="CY23" s="11">
        <v>3.5</v>
      </c>
      <c r="CZ23" s="11"/>
      <c r="DA23" s="11">
        <v>2.5</v>
      </c>
      <c r="DB23" s="11">
        <v>2.6</v>
      </c>
      <c r="DC23" s="11">
        <v>1.5</v>
      </c>
      <c r="DD23" s="11">
        <v>7</v>
      </c>
      <c r="DE23" s="11">
        <v>4.9000000000000004</v>
      </c>
      <c r="DF23" s="11"/>
      <c r="DG23" s="11">
        <v>5</v>
      </c>
      <c r="DH23" s="11">
        <v>4.3</v>
      </c>
      <c r="DI23" s="11"/>
      <c r="DJ23" s="11">
        <v>4.9000000000000004</v>
      </c>
      <c r="DK23" s="11">
        <v>4.5</v>
      </c>
      <c r="DL23" s="11"/>
      <c r="DM23" s="11">
        <v>5</v>
      </c>
      <c r="DN23" s="11">
        <v>4.5</v>
      </c>
      <c r="DO23" s="11">
        <v>0.9</v>
      </c>
      <c r="DP23" s="11">
        <v>2.2999999999999998</v>
      </c>
      <c r="DQ23" s="11">
        <v>1.4</v>
      </c>
      <c r="DR23" s="11"/>
      <c r="DS23" s="11">
        <v>8.6</v>
      </c>
      <c r="DT23" s="11">
        <v>7.1</v>
      </c>
      <c r="DU23" s="11"/>
      <c r="DV23" s="11">
        <v>3.4</v>
      </c>
      <c r="DW23" s="11">
        <v>3.8</v>
      </c>
      <c r="DX23" s="11"/>
      <c r="DY23" s="11">
        <v>7.2</v>
      </c>
      <c r="DZ23" s="11">
        <v>6.3</v>
      </c>
      <c r="EA23" s="11"/>
      <c r="EB23" s="11">
        <v>3.6</v>
      </c>
      <c r="EC23" s="11">
        <v>4</v>
      </c>
      <c r="ED23" s="11"/>
      <c r="EE23" s="11">
        <v>10.1</v>
      </c>
      <c r="EF23" s="11">
        <v>8.6</v>
      </c>
      <c r="EG23" s="11">
        <v>0</v>
      </c>
      <c r="EH23" s="11">
        <v>1.9</v>
      </c>
      <c r="EI23" s="11">
        <v>0.8</v>
      </c>
      <c r="EJ23" s="11"/>
      <c r="EK23" s="11">
        <v>9.5</v>
      </c>
      <c r="EL23" s="11">
        <v>8.6</v>
      </c>
      <c r="EM23" s="11"/>
      <c r="EN23" s="11">
        <v>3.9</v>
      </c>
      <c r="EO23" s="11">
        <v>3.9</v>
      </c>
      <c r="EP23" s="11"/>
      <c r="EQ23" s="11">
        <v>4.8</v>
      </c>
      <c r="ER23" s="11">
        <v>3.7</v>
      </c>
      <c r="ES23" s="11"/>
      <c r="ET23" s="11">
        <v>6.1</v>
      </c>
      <c r="EU23" s="11">
        <v>5.3</v>
      </c>
      <c r="EV23" s="11"/>
      <c r="EW23" s="11">
        <v>12.4</v>
      </c>
      <c r="EX23" s="11">
        <v>8.6999999999999993</v>
      </c>
      <c r="EY23" s="11"/>
      <c r="EZ23" s="11">
        <v>2.8</v>
      </c>
      <c r="FA23" s="11">
        <v>2.6</v>
      </c>
      <c r="FB23" s="11">
        <v>1.8</v>
      </c>
      <c r="FC23" s="11">
        <v>2.4</v>
      </c>
      <c r="FD23" s="11">
        <v>2</v>
      </c>
      <c r="FE23" s="11"/>
      <c r="FF23" s="11">
        <v>5.5</v>
      </c>
      <c r="FG23" s="11">
        <v>4.8</v>
      </c>
      <c r="FH23" s="11">
        <v>1.2</v>
      </c>
      <c r="FI23" s="11">
        <v>2.4</v>
      </c>
      <c r="FJ23" s="11">
        <v>2</v>
      </c>
      <c r="FK23" s="11"/>
      <c r="FL23" s="11">
        <v>3.9</v>
      </c>
      <c r="FM23" s="11">
        <v>2.8</v>
      </c>
      <c r="FN23" s="11"/>
      <c r="FO23" s="11">
        <v>4.4000000000000004</v>
      </c>
      <c r="FP23" s="11">
        <v>4</v>
      </c>
      <c r="FQ23" s="11"/>
      <c r="FR23" s="11">
        <v>1.3</v>
      </c>
      <c r="FS23" s="11">
        <v>1.3</v>
      </c>
      <c r="FT23" s="11"/>
      <c r="FU23" s="11">
        <v>2.6</v>
      </c>
      <c r="FV23" s="11">
        <v>2.5</v>
      </c>
      <c r="FW23" s="11"/>
      <c r="FX23" s="11">
        <v>2.5</v>
      </c>
      <c r="FY23" s="11">
        <v>2.2000000000000002</v>
      </c>
      <c r="FZ23" s="11">
        <v>1.5</v>
      </c>
      <c r="GA23" s="11">
        <v>2.2999999999999998</v>
      </c>
      <c r="GB23" s="11">
        <v>2.1</v>
      </c>
      <c r="GC23" s="11"/>
      <c r="GD23" s="11">
        <v>1.5</v>
      </c>
      <c r="GE23" s="11">
        <v>1.4</v>
      </c>
      <c r="GF23" s="11"/>
      <c r="GG23" s="11">
        <v>4</v>
      </c>
      <c r="GH23" s="11">
        <v>3.4</v>
      </c>
      <c r="GI23" s="11"/>
      <c r="GJ23" s="11">
        <v>5.4</v>
      </c>
      <c r="GK23" s="11">
        <v>4.8</v>
      </c>
      <c r="GL23" s="11"/>
      <c r="GM23" s="11">
        <v>7.5</v>
      </c>
      <c r="GN23" s="11">
        <v>7</v>
      </c>
      <c r="GO23" s="11"/>
      <c r="GP23" s="11">
        <v>4.0999999999999996</v>
      </c>
      <c r="GQ23" s="11">
        <v>3.8</v>
      </c>
      <c r="GR23" s="11"/>
      <c r="GS23" s="11">
        <v>8</v>
      </c>
      <c r="GT23" s="11">
        <v>7.3</v>
      </c>
      <c r="GU23" s="11"/>
      <c r="GV23" s="11">
        <v>6.4</v>
      </c>
      <c r="GW23" s="11">
        <v>5.7</v>
      </c>
      <c r="GX23" s="11"/>
      <c r="GY23" s="11">
        <v>2.6</v>
      </c>
      <c r="GZ23" s="11">
        <v>2.7</v>
      </c>
      <c r="HA23" s="11"/>
      <c r="HB23" s="11">
        <v>5.2</v>
      </c>
      <c r="HC23" s="11">
        <v>4.4000000000000004</v>
      </c>
      <c r="HD23" s="11">
        <v>2.4</v>
      </c>
      <c r="HE23" s="11">
        <v>5.6</v>
      </c>
      <c r="HF23" s="11">
        <v>4.0999999999999996</v>
      </c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</row>
    <row r="24" spans="1:243" ht="15.75">
      <c r="A24" s="1" t="s">
        <v>37</v>
      </c>
      <c r="B24" s="11"/>
      <c r="C24" s="11"/>
      <c r="D24" s="11"/>
      <c r="E24" s="52"/>
      <c r="F24" s="52"/>
      <c r="G24" s="52"/>
      <c r="H24" s="11"/>
      <c r="I24" s="52"/>
      <c r="J24" s="52"/>
      <c r="K24" s="53"/>
      <c r="L24" s="52"/>
      <c r="M24" s="52"/>
      <c r="N24" s="11"/>
      <c r="O24" s="54"/>
      <c r="P24" s="54"/>
      <c r="Q24" s="11"/>
      <c r="R24" s="54"/>
      <c r="S24" s="54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</row>
    <row r="25" spans="1:243">
      <c r="A25" s="2" t="s">
        <v>19</v>
      </c>
      <c r="B25" s="11">
        <v>63</v>
      </c>
      <c r="C25" s="11">
        <v>58.9</v>
      </c>
      <c r="D25" s="11">
        <v>60.8</v>
      </c>
      <c r="E25" s="52">
        <v>61.6</v>
      </c>
      <c r="F25" s="52">
        <v>57.3</v>
      </c>
      <c r="G25" s="52">
        <v>58.7</v>
      </c>
      <c r="H25" s="11"/>
      <c r="I25" s="52">
        <v>33.799999999999997</v>
      </c>
      <c r="J25" s="52">
        <v>37.700000000000003</v>
      </c>
      <c r="K25" s="53"/>
      <c r="L25" s="52">
        <v>36.9</v>
      </c>
      <c r="M25" s="52">
        <v>35.6</v>
      </c>
      <c r="N25" s="11"/>
      <c r="O25" s="54">
        <v>45.6</v>
      </c>
      <c r="P25" s="54">
        <v>44.5</v>
      </c>
      <c r="Q25" s="11"/>
      <c r="R25" s="54">
        <v>37</v>
      </c>
      <c r="S25" s="54">
        <v>37.1</v>
      </c>
      <c r="T25" s="11"/>
      <c r="U25" s="11">
        <v>65.3</v>
      </c>
      <c r="V25" s="11">
        <v>68.2</v>
      </c>
      <c r="W25" s="11"/>
      <c r="X25" s="11">
        <v>10.4</v>
      </c>
      <c r="Y25" s="11">
        <v>10.7</v>
      </c>
      <c r="Z25" s="11"/>
      <c r="AA25" s="11">
        <v>31.7</v>
      </c>
      <c r="AB25" s="11">
        <v>32.9</v>
      </c>
      <c r="AC25" s="11"/>
      <c r="AD25" s="11">
        <v>54.2</v>
      </c>
      <c r="AE25" s="11">
        <v>53</v>
      </c>
      <c r="AF25" s="11"/>
      <c r="AG25" s="11">
        <v>58.3</v>
      </c>
      <c r="AH25" s="11">
        <v>57.8</v>
      </c>
      <c r="AI25" s="11"/>
      <c r="AJ25" s="11">
        <v>50.2</v>
      </c>
      <c r="AK25" s="11">
        <v>51.6</v>
      </c>
      <c r="AL25" s="11">
        <v>65.7</v>
      </c>
      <c r="AM25" s="11">
        <v>64.3</v>
      </c>
      <c r="AN25" s="11">
        <v>64.900000000000006</v>
      </c>
      <c r="AO25" s="11"/>
      <c r="AP25" s="11">
        <v>53.5</v>
      </c>
      <c r="AQ25" s="11">
        <v>54.4</v>
      </c>
      <c r="AR25" s="11"/>
      <c r="AS25" s="11">
        <v>37.9</v>
      </c>
      <c r="AT25" s="11">
        <v>37.9</v>
      </c>
      <c r="AU25" s="11"/>
      <c r="AV25" s="11">
        <v>2.4</v>
      </c>
      <c r="AW25" s="11">
        <v>2.7</v>
      </c>
      <c r="AX25" s="11"/>
      <c r="AY25" s="11">
        <v>17</v>
      </c>
      <c r="AZ25" s="11">
        <v>18.3</v>
      </c>
      <c r="BA25" s="11"/>
      <c r="BB25" s="11">
        <v>36.9</v>
      </c>
      <c r="BC25" s="11">
        <v>38.299999999999997</v>
      </c>
      <c r="BD25" s="11"/>
      <c r="BE25" s="11">
        <v>45.5</v>
      </c>
      <c r="BF25" s="11">
        <v>45.8</v>
      </c>
      <c r="BG25" s="11"/>
      <c r="BH25" s="11">
        <v>32.700000000000003</v>
      </c>
      <c r="BI25" s="11">
        <v>32.299999999999997</v>
      </c>
      <c r="BJ25" s="11"/>
      <c r="BK25" s="11">
        <v>55.9</v>
      </c>
      <c r="BL25" s="11">
        <v>54.5</v>
      </c>
      <c r="BM25" s="11"/>
      <c r="BN25" s="11">
        <v>53.5</v>
      </c>
      <c r="BO25" s="11">
        <v>51.4</v>
      </c>
      <c r="BP25" s="11"/>
      <c r="BQ25" s="11">
        <v>43.3</v>
      </c>
      <c r="BR25" s="11">
        <v>43.8</v>
      </c>
      <c r="BS25" s="11"/>
      <c r="BT25" s="11">
        <v>43.7</v>
      </c>
      <c r="BU25" s="11">
        <v>45.8</v>
      </c>
      <c r="BV25" s="11"/>
      <c r="BW25" s="11">
        <v>40.799999999999997</v>
      </c>
      <c r="BX25" s="11">
        <v>41.4</v>
      </c>
      <c r="BY25" s="11">
        <v>48.8</v>
      </c>
      <c r="BZ25" s="11">
        <v>46.5</v>
      </c>
      <c r="CA25" s="11">
        <v>47.3</v>
      </c>
      <c r="CB25" s="11">
        <v>76.8</v>
      </c>
      <c r="CC25" s="11">
        <v>70.2</v>
      </c>
      <c r="CD25" s="11">
        <v>74.599999999999994</v>
      </c>
      <c r="CE25" s="11">
        <v>67.2</v>
      </c>
      <c r="CF25" s="11">
        <v>62.1</v>
      </c>
      <c r="CG25" s="11">
        <v>65.900000000000006</v>
      </c>
      <c r="CH25" s="11"/>
      <c r="CI25" s="11">
        <v>35.299999999999997</v>
      </c>
      <c r="CJ25" s="11">
        <v>35.6</v>
      </c>
      <c r="CK25" s="11"/>
      <c r="CL25" s="11">
        <v>13.8</v>
      </c>
      <c r="CM25" s="11">
        <v>13.8</v>
      </c>
      <c r="CN25" s="11"/>
      <c r="CO25" s="11">
        <v>44.6</v>
      </c>
      <c r="CP25" s="11">
        <v>45</v>
      </c>
      <c r="CQ25" s="11"/>
      <c r="CR25" s="11">
        <v>45.4</v>
      </c>
      <c r="CS25" s="11">
        <v>43</v>
      </c>
      <c r="CT25" s="11"/>
      <c r="CU25" s="11">
        <v>26.4</v>
      </c>
      <c r="CV25" s="11">
        <v>26.4</v>
      </c>
      <c r="CW25" s="11"/>
      <c r="CX25" s="11">
        <v>49.2</v>
      </c>
      <c r="CY25" s="11">
        <v>47.4</v>
      </c>
      <c r="CZ25" s="11"/>
      <c r="DA25" s="11">
        <v>37.1</v>
      </c>
      <c r="DB25" s="11">
        <v>38.1</v>
      </c>
      <c r="DC25" s="11">
        <v>61.9</v>
      </c>
      <c r="DD25" s="11">
        <v>68.900000000000006</v>
      </c>
      <c r="DE25" s="11">
        <v>65.900000000000006</v>
      </c>
      <c r="DF25" s="11"/>
      <c r="DG25" s="11">
        <v>58.2</v>
      </c>
      <c r="DH25" s="11">
        <v>59.4</v>
      </c>
      <c r="DI25" s="11"/>
      <c r="DJ25" s="11">
        <v>36</v>
      </c>
      <c r="DK25" s="11">
        <v>36.5</v>
      </c>
      <c r="DL25" s="11"/>
      <c r="DM25" s="11">
        <v>46.8</v>
      </c>
      <c r="DN25" s="11">
        <v>47.7</v>
      </c>
      <c r="DO25" s="11">
        <v>62.1</v>
      </c>
      <c r="DP25" s="11">
        <v>54.6</v>
      </c>
      <c r="DQ25" s="11">
        <v>59.8</v>
      </c>
      <c r="DR25" s="11"/>
      <c r="DS25" s="11">
        <v>59.3</v>
      </c>
      <c r="DT25" s="11">
        <v>60</v>
      </c>
      <c r="DU25" s="11"/>
      <c r="DV25" s="11">
        <v>36</v>
      </c>
      <c r="DW25" s="11">
        <v>35.299999999999997</v>
      </c>
      <c r="DX25" s="11"/>
      <c r="DY25" s="11">
        <v>32.299999999999997</v>
      </c>
      <c r="DZ25" s="11">
        <v>30.8</v>
      </c>
      <c r="EA25" s="11"/>
      <c r="EB25" s="11">
        <v>28.4</v>
      </c>
      <c r="EC25" s="11">
        <v>29.3</v>
      </c>
      <c r="ED25" s="11"/>
      <c r="EE25" s="11">
        <v>69.3</v>
      </c>
      <c r="EF25" s="11">
        <v>68.8</v>
      </c>
      <c r="EG25" s="11">
        <v>52.7</v>
      </c>
      <c r="EH25" s="11">
        <v>49.5</v>
      </c>
      <c r="EI25" s="11">
        <v>51.6</v>
      </c>
      <c r="EJ25" s="11"/>
      <c r="EK25" s="11">
        <v>57.7</v>
      </c>
      <c r="EL25" s="11">
        <v>60.1</v>
      </c>
      <c r="EM25" s="11"/>
      <c r="EN25" s="11">
        <v>26.1</v>
      </c>
      <c r="EO25" s="11">
        <v>27.6</v>
      </c>
      <c r="EP25" s="11"/>
      <c r="EQ25" s="11">
        <v>64.599999999999994</v>
      </c>
      <c r="ER25" s="11">
        <v>64</v>
      </c>
      <c r="ES25" s="11"/>
      <c r="ET25" s="11">
        <v>39.299999999999997</v>
      </c>
      <c r="EU25" s="11">
        <v>40.5</v>
      </c>
      <c r="EV25" s="11"/>
      <c r="EW25" s="11">
        <v>55.4</v>
      </c>
      <c r="EX25" s="11">
        <v>57.1</v>
      </c>
      <c r="EY25" s="11"/>
      <c r="EZ25" s="11">
        <v>34.1</v>
      </c>
      <c r="FA25" s="11">
        <v>34.799999999999997</v>
      </c>
      <c r="FB25" s="11">
        <v>63.9</v>
      </c>
      <c r="FC25" s="11">
        <v>68.2</v>
      </c>
      <c r="FD25" s="11">
        <v>65.3</v>
      </c>
      <c r="FE25" s="11"/>
      <c r="FF25" s="11">
        <v>46.1</v>
      </c>
      <c r="FG25" s="11">
        <v>48.6</v>
      </c>
      <c r="FH25" s="11">
        <v>62.4</v>
      </c>
      <c r="FI25" s="11">
        <v>60.3</v>
      </c>
      <c r="FJ25" s="11">
        <v>61</v>
      </c>
      <c r="FK25" s="11"/>
      <c r="FL25" s="11">
        <v>63.5</v>
      </c>
      <c r="FM25" s="11">
        <v>62.5</v>
      </c>
      <c r="FN25" s="11"/>
      <c r="FO25" s="11">
        <v>63.4</v>
      </c>
      <c r="FP25" s="11">
        <v>62.9</v>
      </c>
      <c r="FQ25" s="11"/>
      <c r="FR25" s="11">
        <v>38</v>
      </c>
      <c r="FS25" s="11">
        <v>38.299999999999997</v>
      </c>
      <c r="FT25" s="11"/>
      <c r="FU25" s="11">
        <v>26.5</v>
      </c>
      <c r="FV25" s="11">
        <v>27.8</v>
      </c>
      <c r="FW25" s="11"/>
      <c r="FX25" s="11">
        <v>61.8</v>
      </c>
      <c r="FY25" s="11">
        <v>62.5</v>
      </c>
      <c r="FZ25" s="11">
        <v>64.5</v>
      </c>
      <c r="GA25" s="11">
        <v>65.3</v>
      </c>
      <c r="GB25" s="11">
        <v>65</v>
      </c>
      <c r="GC25" s="11"/>
      <c r="GD25" s="11">
        <v>22.2</v>
      </c>
      <c r="GE25" s="11">
        <v>21.9</v>
      </c>
      <c r="GF25" s="11"/>
      <c r="GG25" s="11">
        <v>43.8</v>
      </c>
      <c r="GH25" s="11">
        <v>43</v>
      </c>
      <c r="GI25" s="11"/>
      <c r="GJ25" s="11">
        <v>49</v>
      </c>
      <c r="GK25" s="11">
        <v>50.6</v>
      </c>
      <c r="GL25" s="11"/>
      <c r="GM25" s="11">
        <v>8.5</v>
      </c>
      <c r="GN25" s="11">
        <v>8.4</v>
      </c>
      <c r="GO25" s="11"/>
      <c r="GP25" s="11">
        <v>28.6</v>
      </c>
      <c r="GQ25" s="11">
        <v>27.8</v>
      </c>
      <c r="GR25" s="11"/>
      <c r="GS25" s="11">
        <v>44.1</v>
      </c>
      <c r="GT25" s="11">
        <v>42.8</v>
      </c>
      <c r="GU25" s="11"/>
      <c r="GV25" s="11">
        <v>42.4</v>
      </c>
      <c r="GW25" s="11">
        <v>44.5</v>
      </c>
      <c r="GX25" s="11"/>
      <c r="GY25" s="11">
        <v>31.5</v>
      </c>
      <c r="GZ25" s="11">
        <v>32.299999999999997</v>
      </c>
      <c r="HA25" s="11"/>
      <c r="HB25" s="11">
        <v>40.4</v>
      </c>
      <c r="HC25" s="11">
        <v>41.8</v>
      </c>
      <c r="HD25" s="11">
        <v>56.7</v>
      </c>
      <c r="HE25" s="11">
        <v>59.9</v>
      </c>
      <c r="HF25" s="11">
        <v>58.5</v>
      </c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</row>
    <row r="26" spans="1:243">
      <c r="A26" s="2" t="s">
        <v>20</v>
      </c>
      <c r="B26" s="11">
        <v>43.6</v>
      </c>
      <c r="C26" s="11">
        <v>40.1</v>
      </c>
      <c r="D26" s="11">
        <v>41.8</v>
      </c>
      <c r="E26" s="52">
        <v>43.6</v>
      </c>
      <c r="F26" s="52">
        <v>34.4</v>
      </c>
      <c r="G26" s="52">
        <v>37.6</v>
      </c>
      <c r="H26" s="11"/>
      <c r="I26" s="52">
        <v>30.2</v>
      </c>
      <c r="J26" s="52">
        <v>32.700000000000003</v>
      </c>
      <c r="K26" s="53"/>
      <c r="L26" s="52">
        <v>20</v>
      </c>
      <c r="M26" s="52">
        <v>19.5</v>
      </c>
      <c r="N26" s="11"/>
      <c r="O26" s="54">
        <v>27.7</v>
      </c>
      <c r="P26" s="54">
        <v>29.7</v>
      </c>
      <c r="Q26" s="11"/>
      <c r="R26" s="54">
        <v>25.5</v>
      </c>
      <c r="S26" s="54">
        <v>26.6</v>
      </c>
      <c r="T26" s="11"/>
      <c r="U26" s="11">
        <v>39.9</v>
      </c>
      <c r="V26" s="11">
        <v>41</v>
      </c>
      <c r="W26" s="11"/>
      <c r="X26" s="11">
        <v>9.1</v>
      </c>
      <c r="Y26" s="11">
        <v>9.1</v>
      </c>
      <c r="Z26" s="11"/>
      <c r="AA26" s="11">
        <v>24.9</v>
      </c>
      <c r="AB26" s="11">
        <v>25.5</v>
      </c>
      <c r="AC26" s="11"/>
      <c r="AD26" s="11">
        <v>38.5</v>
      </c>
      <c r="AE26" s="11">
        <v>37.5</v>
      </c>
      <c r="AF26" s="11"/>
      <c r="AG26" s="11">
        <v>40.4</v>
      </c>
      <c r="AH26" s="11">
        <v>41.5</v>
      </c>
      <c r="AI26" s="11"/>
      <c r="AJ26" s="11">
        <v>14.2</v>
      </c>
      <c r="AK26" s="11">
        <v>17.2</v>
      </c>
      <c r="AL26" s="11">
        <v>42.6</v>
      </c>
      <c r="AM26" s="11">
        <v>38</v>
      </c>
      <c r="AN26" s="11">
        <v>39.799999999999997</v>
      </c>
      <c r="AO26" s="11"/>
      <c r="AP26" s="11">
        <v>30.4</v>
      </c>
      <c r="AQ26" s="11">
        <v>32.299999999999997</v>
      </c>
      <c r="AR26" s="11"/>
      <c r="AS26" s="11">
        <v>20</v>
      </c>
      <c r="AT26" s="11">
        <v>21.8</v>
      </c>
      <c r="AU26" s="11"/>
      <c r="AV26" s="11">
        <v>2.4</v>
      </c>
      <c r="AW26" s="11">
        <v>2.7</v>
      </c>
      <c r="AX26" s="11"/>
      <c r="AY26" s="11">
        <v>14.3</v>
      </c>
      <c r="AZ26" s="11">
        <v>15.5</v>
      </c>
      <c r="BA26" s="11"/>
      <c r="BB26" s="11">
        <v>34.9</v>
      </c>
      <c r="BC26" s="11">
        <v>36.299999999999997</v>
      </c>
      <c r="BD26" s="11"/>
      <c r="BE26" s="11">
        <v>40</v>
      </c>
      <c r="BF26" s="11">
        <v>39.9</v>
      </c>
      <c r="BG26" s="11"/>
      <c r="BH26" s="11">
        <v>27.4</v>
      </c>
      <c r="BI26" s="11">
        <v>27.5</v>
      </c>
      <c r="BJ26" s="11"/>
      <c r="BK26" s="11">
        <v>26</v>
      </c>
      <c r="BL26" s="11">
        <v>25.1</v>
      </c>
      <c r="BM26" s="11"/>
      <c r="BN26" s="11">
        <v>25.5</v>
      </c>
      <c r="BO26" s="11">
        <v>24.4</v>
      </c>
      <c r="BP26" s="11"/>
      <c r="BQ26" s="11">
        <v>23.9</v>
      </c>
      <c r="BR26" s="11">
        <v>24.9</v>
      </c>
      <c r="BS26" s="11"/>
      <c r="BT26" s="11">
        <v>20.5</v>
      </c>
      <c r="BU26" s="11">
        <v>22.9</v>
      </c>
      <c r="BV26" s="11"/>
      <c r="BW26" s="11">
        <v>19.100000000000001</v>
      </c>
      <c r="BX26" s="11">
        <v>18</v>
      </c>
      <c r="BY26" s="11">
        <v>30.5</v>
      </c>
      <c r="BZ26" s="11">
        <v>29.3</v>
      </c>
      <c r="CA26" s="11">
        <v>29.7</v>
      </c>
      <c r="CB26" s="11">
        <v>49.3</v>
      </c>
      <c r="CC26" s="11">
        <v>46.5</v>
      </c>
      <c r="CD26" s="11">
        <v>48.4</v>
      </c>
      <c r="CE26" s="11">
        <v>52.7</v>
      </c>
      <c r="CF26" s="11">
        <v>44.8</v>
      </c>
      <c r="CG26" s="11">
        <v>50.7</v>
      </c>
      <c r="CH26" s="11"/>
      <c r="CI26" s="11">
        <v>27.3</v>
      </c>
      <c r="CJ26" s="11">
        <v>27.8</v>
      </c>
      <c r="CK26" s="11"/>
      <c r="CL26" s="11">
        <v>11.6</v>
      </c>
      <c r="CM26" s="11">
        <v>11.7</v>
      </c>
      <c r="CN26" s="11"/>
      <c r="CO26" s="11">
        <v>34.799999999999997</v>
      </c>
      <c r="CP26" s="11">
        <v>36.1</v>
      </c>
      <c r="CQ26" s="11"/>
      <c r="CR26" s="11">
        <v>40</v>
      </c>
      <c r="CS26" s="11">
        <v>38.700000000000003</v>
      </c>
      <c r="CT26" s="11"/>
      <c r="CU26" s="11">
        <v>20</v>
      </c>
      <c r="CV26" s="11">
        <v>19.7</v>
      </c>
      <c r="CW26" s="11"/>
      <c r="CX26" s="11">
        <v>44.7</v>
      </c>
      <c r="CY26" s="11">
        <v>41.6</v>
      </c>
      <c r="CZ26" s="11"/>
      <c r="DA26" s="11">
        <v>27</v>
      </c>
      <c r="DB26" s="11">
        <v>28.3</v>
      </c>
      <c r="DC26" s="11">
        <v>47.1</v>
      </c>
      <c r="DD26" s="11">
        <v>60.5</v>
      </c>
      <c r="DE26" s="11">
        <v>54.7</v>
      </c>
      <c r="DF26" s="11"/>
      <c r="DG26" s="11">
        <v>42.1</v>
      </c>
      <c r="DH26" s="11">
        <v>43.8</v>
      </c>
      <c r="DI26" s="11"/>
      <c r="DJ26" s="11">
        <v>19</v>
      </c>
      <c r="DK26" s="11">
        <v>20.2</v>
      </c>
      <c r="DL26" s="11"/>
      <c r="DM26" s="11">
        <v>24.4</v>
      </c>
      <c r="DN26" s="11">
        <v>24.7</v>
      </c>
      <c r="DO26" s="11">
        <v>42.8</v>
      </c>
      <c r="DP26" s="11">
        <v>31.7</v>
      </c>
      <c r="DQ26" s="11">
        <v>39.5</v>
      </c>
      <c r="DR26" s="11"/>
      <c r="DS26" s="11">
        <v>24.8</v>
      </c>
      <c r="DT26" s="11">
        <v>27.5</v>
      </c>
      <c r="DU26" s="11"/>
      <c r="DV26" s="11">
        <v>25</v>
      </c>
      <c r="DW26" s="11">
        <v>24.4</v>
      </c>
      <c r="DX26" s="11"/>
      <c r="DY26" s="11">
        <v>25.6</v>
      </c>
      <c r="DZ26" s="11">
        <v>24.4</v>
      </c>
      <c r="EA26" s="11"/>
      <c r="EB26" s="11">
        <v>27</v>
      </c>
      <c r="EC26" s="11">
        <v>27.6</v>
      </c>
      <c r="ED26" s="11"/>
      <c r="EE26" s="11">
        <v>60</v>
      </c>
      <c r="EF26" s="11">
        <v>59.2</v>
      </c>
      <c r="EG26" s="11">
        <v>40.6</v>
      </c>
      <c r="EH26" s="11">
        <v>36.1</v>
      </c>
      <c r="EI26" s="11">
        <v>39.1</v>
      </c>
      <c r="EJ26" s="11"/>
      <c r="EK26" s="11">
        <v>33.9</v>
      </c>
      <c r="EL26" s="11">
        <v>35.200000000000003</v>
      </c>
      <c r="EM26" s="11"/>
      <c r="EN26" s="11">
        <v>25.7</v>
      </c>
      <c r="EO26" s="11">
        <v>27.2</v>
      </c>
      <c r="EP26" s="11"/>
      <c r="EQ26" s="11">
        <v>48.5</v>
      </c>
      <c r="ER26" s="11">
        <v>48</v>
      </c>
      <c r="ES26" s="11"/>
      <c r="ET26" s="11">
        <v>24.4</v>
      </c>
      <c r="EU26" s="11">
        <v>25.6</v>
      </c>
      <c r="EV26" s="11"/>
      <c r="EW26" s="11">
        <v>43.9</v>
      </c>
      <c r="EX26" s="11">
        <v>43.8</v>
      </c>
      <c r="EY26" s="11"/>
      <c r="EZ26" s="11">
        <v>21.7</v>
      </c>
      <c r="FA26" s="11">
        <v>22.4</v>
      </c>
      <c r="FB26" s="11">
        <v>43</v>
      </c>
      <c r="FC26" s="11">
        <v>45.5</v>
      </c>
      <c r="FD26" s="11">
        <v>43.8</v>
      </c>
      <c r="FE26" s="11"/>
      <c r="FF26" s="11">
        <v>39.799999999999997</v>
      </c>
      <c r="FG26" s="11">
        <v>40.5</v>
      </c>
      <c r="FH26" s="11">
        <v>46.2</v>
      </c>
      <c r="FI26" s="11">
        <v>37.6</v>
      </c>
      <c r="FJ26" s="11">
        <v>40.6</v>
      </c>
      <c r="FK26" s="11"/>
      <c r="FL26" s="11">
        <v>57.5</v>
      </c>
      <c r="FM26" s="11">
        <v>44.8</v>
      </c>
      <c r="FN26" s="11"/>
      <c r="FO26" s="11">
        <v>39.200000000000003</v>
      </c>
      <c r="FP26" s="11">
        <v>40.4</v>
      </c>
      <c r="FQ26" s="11"/>
      <c r="FR26" s="11">
        <v>27</v>
      </c>
      <c r="FS26" s="11">
        <v>27.4</v>
      </c>
      <c r="FT26" s="11"/>
      <c r="FU26" s="11">
        <v>20.7</v>
      </c>
      <c r="FV26" s="11">
        <v>21.9</v>
      </c>
      <c r="FW26" s="11"/>
      <c r="FX26" s="11">
        <v>36.200000000000003</v>
      </c>
      <c r="FY26" s="11">
        <v>36.6</v>
      </c>
      <c r="FZ26" s="11">
        <v>44.4</v>
      </c>
      <c r="GA26" s="11">
        <v>42.4</v>
      </c>
      <c r="GB26" s="11">
        <v>43.1</v>
      </c>
      <c r="GC26" s="11"/>
      <c r="GD26" s="11">
        <v>16.3</v>
      </c>
      <c r="GE26" s="11">
        <v>15.6</v>
      </c>
      <c r="GF26" s="11"/>
      <c r="GG26" s="11">
        <v>32.700000000000003</v>
      </c>
      <c r="GH26" s="11">
        <v>31.8</v>
      </c>
      <c r="GI26" s="11"/>
      <c r="GJ26" s="11">
        <v>25.9</v>
      </c>
      <c r="GK26" s="11">
        <v>27.4</v>
      </c>
      <c r="GL26" s="11"/>
      <c r="GM26" s="11">
        <v>6.8</v>
      </c>
      <c r="GN26" s="11">
        <v>6.8</v>
      </c>
      <c r="GO26" s="11"/>
      <c r="GP26" s="11">
        <v>16.7</v>
      </c>
      <c r="GQ26" s="11">
        <v>16.600000000000001</v>
      </c>
      <c r="GR26" s="11"/>
      <c r="GS26" s="11">
        <v>31.5</v>
      </c>
      <c r="GT26" s="11">
        <v>31</v>
      </c>
      <c r="GU26" s="11"/>
      <c r="GV26" s="11">
        <v>38.9</v>
      </c>
      <c r="GW26" s="11">
        <v>39.700000000000003</v>
      </c>
      <c r="GX26" s="11"/>
      <c r="GY26" s="11">
        <v>22.7</v>
      </c>
      <c r="GZ26" s="11">
        <v>24</v>
      </c>
      <c r="HA26" s="11"/>
      <c r="HB26" s="11">
        <v>25.6</v>
      </c>
      <c r="HC26" s="11">
        <v>27.1</v>
      </c>
      <c r="HD26" s="11">
        <v>42.2</v>
      </c>
      <c r="HE26" s="11">
        <v>42.9</v>
      </c>
      <c r="HF26" s="11">
        <v>42.6</v>
      </c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</row>
    <row r="27" spans="1:243">
      <c r="A27" s="2" t="s">
        <v>21</v>
      </c>
      <c r="B27" s="11">
        <v>16.2</v>
      </c>
      <c r="C27" s="11">
        <v>23.9</v>
      </c>
      <c r="D27" s="11">
        <v>20.2</v>
      </c>
      <c r="E27" s="52">
        <v>13.1</v>
      </c>
      <c r="F27" s="52">
        <v>15.7</v>
      </c>
      <c r="G27" s="52">
        <v>14.8</v>
      </c>
      <c r="H27" s="11"/>
      <c r="I27" s="52">
        <v>26.4</v>
      </c>
      <c r="J27" s="52">
        <v>24.3</v>
      </c>
      <c r="K27" s="53"/>
      <c r="L27" s="52">
        <v>12.1</v>
      </c>
      <c r="M27" s="52">
        <v>11.4</v>
      </c>
      <c r="N27" s="11"/>
      <c r="O27" s="54">
        <v>15.5</v>
      </c>
      <c r="P27" s="54">
        <v>17.2</v>
      </c>
      <c r="Q27" s="11"/>
      <c r="R27" s="54">
        <v>18.899999999999999</v>
      </c>
      <c r="S27" s="54">
        <v>18.399999999999999</v>
      </c>
      <c r="T27" s="11"/>
      <c r="U27" s="11">
        <v>18.2</v>
      </c>
      <c r="V27" s="11">
        <v>17.5</v>
      </c>
      <c r="W27" s="11"/>
      <c r="X27" s="11">
        <v>4.7</v>
      </c>
      <c r="Y27" s="11">
        <v>4.4000000000000004</v>
      </c>
      <c r="Z27" s="11"/>
      <c r="AA27" s="11">
        <v>21.6</v>
      </c>
      <c r="AB27" s="11">
        <v>21.3</v>
      </c>
      <c r="AC27" s="11"/>
      <c r="AD27" s="11">
        <v>12.1</v>
      </c>
      <c r="AE27" s="11">
        <v>10.8</v>
      </c>
      <c r="AF27" s="11"/>
      <c r="AG27" s="11">
        <v>18.399999999999999</v>
      </c>
      <c r="AH27" s="11">
        <v>17.100000000000001</v>
      </c>
      <c r="AI27" s="11"/>
      <c r="AJ27" s="11">
        <v>4.5999999999999996</v>
      </c>
      <c r="AK27" s="11">
        <v>5</v>
      </c>
      <c r="AL27" s="11">
        <v>12.2</v>
      </c>
      <c r="AM27" s="11">
        <v>15.7</v>
      </c>
      <c r="AN27" s="11">
        <v>14.4</v>
      </c>
      <c r="AO27" s="11"/>
      <c r="AP27" s="11">
        <v>21.7</v>
      </c>
      <c r="AQ27" s="11">
        <v>21.7</v>
      </c>
      <c r="AR27" s="11"/>
      <c r="AS27" s="11">
        <v>10</v>
      </c>
      <c r="AT27" s="11">
        <v>8.8000000000000007</v>
      </c>
      <c r="AU27" s="11"/>
      <c r="AV27" s="11">
        <v>0.9</v>
      </c>
      <c r="AW27" s="11">
        <v>0.9</v>
      </c>
      <c r="AX27" s="11"/>
      <c r="AY27" s="11">
        <v>7.8</v>
      </c>
      <c r="AZ27" s="11">
        <v>7.9</v>
      </c>
      <c r="BA27" s="11"/>
      <c r="BB27" s="11">
        <v>30.7</v>
      </c>
      <c r="BC27" s="11">
        <v>30.4</v>
      </c>
      <c r="BD27" s="11"/>
      <c r="BE27" s="11">
        <v>34.799999999999997</v>
      </c>
      <c r="BF27" s="11">
        <v>33.700000000000003</v>
      </c>
      <c r="BG27" s="11"/>
      <c r="BH27" s="11">
        <v>18.100000000000001</v>
      </c>
      <c r="BI27" s="11">
        <v>18</v>
      </c>
      <c r="BJ27" s="11"/>
      <c r="BK27" s="11">
        <v>11.9</v>
      </c>
      <c r="BL27" s="11">
        <v>10.9</v>
      </c>
      <c r="BM27" s="11"/>
      <c r="BN27" s="11">
        <v>14.8</v>
      </c>
      <c r="BO27" s="11">
        <v>12.7</v>
      </c>
      <c r="BP27" s="11"/>
      <c r="BQ27" s="11">
        <v>14.7</v>
      </c>
      <c r="BR27" s="11">
        <v>14.2</v>
      </c>
      <c r="BS27" s="11"/>
      <c r="BT27" s="11">
        <v>7.7</v>
      </c>
      <c r="BU27" s="11">
        <v>7.4</v>
      </c>
      <c r="BV27" s="11"/>
      <c r="BW27" s="11">
        <v>11.7</v>
      </c>
      <c r="BX27" s="11">
        <v>10.8</v>
      </c>
      <c r="BY27" s="11">
        <v>11</v>
      </c>
      <c r="BZ27" s="11">
        <v>15.9</v>
      </c>
      <c r="CA27" s="11">
        <v>14.2</v>
      </c>
      <c r="CB27" s="11">
        <v>18.8</v>
      </c>
      <c r="CC27" s="11">
        <v>25.4</v>
      </c>
      <c r="CD27" s="11">
        <v>21</v>
      </c>
      <c r="CE27" s="11">
        <v>16</v>
      </c>
      <c r="CF27" s="11">
        <v>19.899999999999999</v>
      </c>
      <c r="CG27" s="11">
        <v>17</v>
      </c>
      <c r="CH27" s="11"/>
      <c r="CI27" s="11">
        <v>20.2</v>
      </c>
      <c r="CJ27" s="11">
        <v>19.600000000000001</v>
      </c>
      <c r="CK27" s="11"/>
      <c r="CL27" s="11">
        <v>7.6</v>
      </c>
      <c r="CM27" s="11">
        <v>7.2</v>
      </c>
      <c r="CN27" s="11"/>
      <c r="CO27" s="11">
        <v>28.3</v>
      </c>
      <c r="CP27" s="11">
        <v>27.3</v>
      </c>
      <c r="CQ27" s="11"/>
      <c r="CR27" s="11">
        <v>30.1</v>
      </c>
      <c r="CS27" s="11">
        <v>27.8</v>
      </c>
      <c r="CT27" s="11"/>
      <c r="CU27" s="11">
        <v>8.8000000000000007</v>
      </c>
      <c r="CV27" s="11">
        <v>8.6</v>
      </c>
      <c r="CW27" s="11"/>
      <c r="CX27" s="11">
        <v>35.9</v>
      </c>
      <c r="CY27" s="11">
        <v>31.1</v>
      </c>
      <c r="CZ27" s="11"/>
      <c r="DA27" s="11">
        <v>21.6</v>
      </c>
      <c r="DB27" s="11">
        <v>22.2</v>
      </c>
      <c r="DC27" s="11">
        <v>31.8</v>
      </c>
      <c r="DD27" s="11">
        <v>53.8</v>
      </c>
      <c r="DE27" s="11">
        <v>44.3</v>
      </c>
      <c r="DF27" s="11"/>
      <c r="DG27" s="11">
        <v>11.4</v>
      </c>
      <c r="DH27" s="11">
        <v>10.9</v>
      </c>
      <c r="DI27" s="11"/>
      <c r="DJ27" s="11">
        <v>6.8</v>
      </c>
      <c r="DK27" s="11">
        <v>6.6</v>
      </c>
      <c r="DL27" s="11"/>
      <c r="DM27" s="11">
        <v>15.2</v>
      </c>
      <c r="DN27" s="11">
        <v>14.2</v>
      </c>
      <c r="DO27" s="11">
        <v>15</v>
      </c>
      <c r="DP27" s="11">
        <v>19.7</v>
      </c>
      <c r="DQ27" s="11">
        <v>16.399999999999999</v>
      </c>
      <c r="DR27" s="11"/>
      <c r="DS27" s="11">
        <v>7.8</v>
      </c>
      <c r="DT27" s="11">
        <v>7.5</v>
      </c>
      <c r="DU27" s="11"/>
      <c r="DV27" s="11">
        <v>18.5</v>
      </c>
      <c r="DW27" s="11">
        <v>17.3</v>
      </c>
      <c r="DX27" s="11"/>
      <c r="DY27" s="11">
        <v>18.100000000000001</v>
      </c>
      <c r="DZ27" s="11">
        <v>16.8</v>
      </c>
      <c r="EA27" s="11"/>
      <c r="EB27" s="11">
        <v>21.8</v>
      </c>
      <c r="EC27" s="11">
        <v>22.3</v>
      </c>
      <c r="ED27" s="11"/>
      <c r="EE27" s="11">
        <v>56</v>
      </c>
      <c r="EF27" s="11">
        <v>52.9</v>
      </c>
      <c r="EG27" s="11">
        <v>15.6</v>
      </c>
      <c r="EH27" s="11">
        <v>20.9</v>
      </c>
      <c r="EI27" s="11">
        <v>17.3</v>
      </c>
      <c r="EJ27" s="11"/>
      <c r="EK27" s="11">
        <v>19</v>
      </c>
      <c r="EL27" s="11">
        <v>18.600000000000001</v>
      </c>
      <c r="EM27" s="11"/>
      <c r="EN27" s="11">
        <v>21.4</v>
      </c>
      <c r="EO27" s="11">
        <v>22.1</v>
      </c>
      <c r="EP27" s="11"/>
      <c r="EQ27" s="11">
        <v>40.9</v>
      </c>
      <c r="ER27" s="11">
        <v>37.1</v>
      </c>
      <c r="ES27" s="11"/>
      <c r="ET27" s="11">
        <v>9.6999999999999993</v>
      </c>
      <c r="EU27" s="11">
        <v>9</v>
      </c>
      <c r="EV27" s="11"/>
      <c r="EW27" s="11">
        <v>30.6</v>
      </c>
      <c r="EX27" s="11">
        <v>27.2</v>
      </c>
      <c r="EY27" s="11"/>
      <c r="EZ27" s="11">
        <v>17.899999999999999</v>
      </c>
      <c r="FA27" s="11">
        <v>17.100000000000001</v>
      </c>
      <c r="FB27" s="11">
        <v>15.3</v>
      </c>
      <c r="FC27" s="11">
        <v>21.8</v>
      </c>
      <c r="FD27" s="11">
        <v>17.399999999999999</v>
      </c>
      <c r="FE27" s="11"/>
      <c r="FF27" s="11">
        <v>36.9</v>
      </c>
      <c r="FG27" s="11">
        <v>36.1</v>
      </c>
      <c r="FH27" s="11">
        <v>13.2</v>
      </c>
      <c r="FI27" s="11">
        <v>12.8</v>
      </c>
      <c r="FJ27" s="11">
        <v>12.9</v>
      </c>
      <c r="FK27" s="11"/>
      <c r="FL27" s="11">
        <v>18.100000000000001</v>
      </c>
      <c r="FM27" s="11">
        <v>15.5</v>
      </c>
      <c r="FN27" s="11"/>
      <c r="FO27" s="11">
        <v>14.1</v>
      </c>
      <c r="FP27" s="11">
        <v>13.6</v>
      </c>
      <c r="FQ27" s="11"/>
      <c r="FR27" s="11">
        <v>23.1</v>
      </c>
      <c r="FS27" s="11">
        <v>23</v>
      </c>
      <c r="FT27" s="11"/>
      <c r="FU27" s="11">
        <v>14.4</v>
      </c>
      <c r="FV27" s="11">
        <v>14.2</v>
      </c>
      <c r="FW27" s="11"/>
      <c r="FX27" s="11">
        <v>14.4</v>
      </c>
      <c r="FY27" s="11">
        <v>14.5</v>
      </c>
      <c r="FZ27" s="11">
        <v>10.1</v>
      </c>
      <c r="GA27" s="11">
        <v>15.2</v>
      </c>
      <c r="GB27" s="11">
        <v>13.6</v>
      </c>
      <c r="GC27" s="11"/>
      <c r="GD27" s="11">
        <v>9.9</v>
      </c>
      <c r="GE27" s="11">
        <v>9.5</v>
      </c>
      <c r="GF27" s="11"/>
      <c r="GG27" s="11">
        <v>27</v>
      </c>
      <c r="GH27" s="11">
        <v>25</v>
      </c>
      <c r="GI27" s="11"/>
      <c r="GJ27" s="11">
        <v>10</v>
      </c>
      <c r="GK27" s="11">
        <v>10.3</v>
      </c>
      <c r="GL27" s="11"/>
      <c r="GM27" s="11">
        <v>4.2</v>
      </c>
      <c r="GN27" s="11">
        <v>4.0999999999999996</v>
      </c>
      <c r="GO27" s="11"/>
      <c r="GP27" s="11">
        <v>7.9</v>
      </c>
      <c r="GQ27" s="11">
        <v>7.5</v>
      </c>
      <c r="GR27" s="11"/>
      <c r="GS27" s="11">
        <v>22.8</v>
      </c>
      <c r="GT27" s="11">
        <v>20.8</v>
      </c>
      <c r="GU27" s="11"/>
      <c r="GV27" s="11">
        <v>35.200000000000003</v>
      </c>
      <c r="GW27" s="11">
        <v>33.4</v>
      </c>
      <c r="GX27" s="11"/>
      <c r="GY27" s="11">
        <v>13.5</v>
      </c>
      <c r="GZ27" s="11">
        <v>13.6</v>
      </c>
      <c r="HA27" s="11"/>
      <c r="HB27" s="11">
        <v>15.3</v>
      </c>
      <c r="HC27" s="11">
        <v>14.9</v>
      </c>
      <c r="HD27" s="11">
        <v>24.9</v>
      </c>
      <c r="HE27" s="11">
        <v>35.299999999999997</v>
      </c>
      <c r="HF27" s="11">
        <v>30.7</v>
      </c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243">
      <c r="A28" s="2" t="s">
        <v>22</v>
      </c>
      <c r="B28" s="11">
        <v>0</v>
      </c>
      <c r="C28" s="11">
        <v>0</v>
      </c>
      <c r="D28" s="11">
        <v>0</v>
      </c>
      <c r="E28" s="52">
        <v>0.1</v>
      </c>
      <c r="F28" s="52">
        <v>0.1</v>
      </c>
      <c r="G28" s="52">
        <v>0.1</v>
      </c>
      <c r="H28" s="11"/>
      <c r="I28" s="52">
        <v>0</v>
      </c>
      <c r="J28" s="52">
        <v>0</v>
      </c>
      <c r="K28" s="53"/>
      <c r="L28" s="52">
        <v>0</v>
      </c>
      <c r="M28" s="52">
        <v>0</v>
      </c>
      <c r="N28" s="11"/>
      <c r="O28" s="61">
        <v>0.2</v>
      </c>
      <c r="P28" s="61">
        <v>0.1</v>
      </c>
      <c r="Q28" s="11"/>
      <c r="R28" s="54">
        <v>0</v>
      </c>
      <c r="S28" s="54">
        <v>0</v>
      </c>
      <c r="T28" s="11"/>
      <c r="U28" s="11">
        <v>0.2</v>
      </c>
      <c r="V28" s="11">
        <v>0.1</v>
      </c>
      <c r="W28" s="11"/>
      <c r="X28" s="11">
        <v>0</v>
      </c>
      <c r="Y28" s="11">
        <v>0</v>
      </c>
      <c r="Z28" s="11"/>
      <c r="AA28" s="11">
        <v>0.1</v>
      </c>
      <c r="AB28" s="11">
        <v>0.1</v>
      </c>
      <c r="AC28" s="11"/>
      <c r="AD28" s="11">
        <v>0</v>
      </c>
      <c r="AE28" s="11">
        <v>0</v>
      </c>
      <c r="AF28" s="11"/>
      <c r="AG28" s="11">
        <v>0</v>
      </c>
      <c r="AH28" s="11">
        <v>0</v>
      </c>
      <c r="AI28" s="11"/>
      <c r="AJ28" s="11">
        <v>0.2</v>
      </c>
      <c r="AK28" s="11">
        <v>0.1</v>
      </c>
      <c r="AL28" s="11">
        <v>0.2</v>
      </c>
      <c r="AM28" s="11">
        <v>0</v>
      </c>
      <c r="AN28" s="11">
        <v>0.1</v>
      </c>
      <c r="AO28" s="11"/>
      <c r="AP28" s="11">
        <v>0</v>
      </c>
      <c r="AQ28" s="11">
        <v>0</v>
      </c>
      <c r="AR28" s="11"/>
      <c r="AS28" s="11">
        <v>0</v>
      </c>
      <c r="AT28" s="11">
        <v>0</v>
      </c>
      <c r="AU28" s="11"/>
      <c r="AV28" s="11">
        <v>0</v>
      </c>
      <c r="AW28" s="11">
        <v>0</v>
      </c>
      <c r="AX28" s="11"/>
      <c r="AY28" s="11">
        <v>0</v>
      </c>
      <c r="AZ28" s="11">
        <v>0</v>
      </c>
      <c r="BA28" s="11"/>
      <c r="BB28" s="11">
        <v>0</v>
      </c>
      <c r="BC28" s="11">
        <v>0</v>
      </c>
      <c r="BD28" s="11"/>
      <c r="BE28" s="11">
        <v>0</v>
      </c>
      <c r="BF28" s="11">
        <v>0</v>
      </c>
      <c r="BG28" s="11"/>
      <c r="BH28" s="11">
        <v>0</v>
      </c>
      <c r="BI28" s="11">
        <v>0</v>
      </c>
      <c r="BJ28" s="11"/>
      <c r="BK28" s="11">
        <v>0</v>
      </c>
      <c r="BL28" s="11">
        <v>0</v>
      </c>
      <c r="BM28" s="11"/>
      <c r="BN28" s="11">
        <v>0</v>
      </c>
      <c r="BO28" s="11">
        <v>0</v>
      </c>
      <c r="BP28" s="11"/>
      <c r="BQ28" s="11">
        <v>0</v>
      </c>
      <c r="BR28" s="11">
        <v>0</v>
      </c>
      <c r="BS28" s="11"/>
      <c r="BT28" s="11">
        <v>0</v>
      </c>
      <c r="BU28" s="11">
        <v>0</v>
      </c>
      <c r="BV28" s="11"/>
      <c r="BW28" s="11">
        <v>0.2</v>
      </c>
      <c r="BX28" s="11">
        <v>0.2</v>
      </c>
      <c r="BY28" s="11">
        <v>0.1</v>
      </c>
      <c r="BZ28" s="11">
        <v>0.4</v>
      </c>
      <c r="CA28" s="11">
        <v>0.3</v>
      </c>
      <c r="CB28" s="11">
        <v>1</v>
      </c>
      <c r="CC28" s="11">
        <v>0</v>
      </c>
      <c r="CD28" s="11">
        <v>0.6</v>
      </c>
      <c r="CE28" s="11">
        <v>0.1</v>
      </c>
      <c r="CF28" s="11">
        <v>0.1</v>
      </c>
      <c r="CG28" s="11">
        <v>0.1</v>
      </c>
      <c r="CH28" s="11"/>
      <c r="CI28" s="11">
        <v>0</v>
      </c>
      <c r="CJ28" s="11">
        <v>0</v>
      </c>
      <c r="CK28" s="11"/>
      <c r="CL28" s="11">
        <v>0.1</v>
      </c>
      <c r="CM28" s="11">
        <v>0.1</v>
      </c>
      <c r="CN28" s="11"/>
      <c r="CO28" s="11">
        <v>0</v>
      </c>
      <c r="CP28" s="11">
        <v>0</v>
      </c>
      <c r="CQ28" s="11"/>
      <c r="CR28" s="11">
        <v>0</v>
      </c>
      <c r="CS28" s="11">
        <v>0</v>
      </c>
      <c r="CT28" s="11"/>
      <c r="CU28" s="11">
        <v>0</v>
      </c>
      <c r="CV28" s="11">
        <v>0</v>
      </c>
      <c r="CW28" s="11"/>
      <c r="CX28" s="11">
        <v>0</v>
      </c>
      <c r="CY28" s="11">
        <v>0</v>
      </c>
      <c r="CZ28" s="11"/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/>
      <c r="DG28" s="11">
        <v>0</v>
      </c>
      <c r="DH28" s="11">
        <v>0</v>
      </c>
      <c r="DI28" s="11"/>
      <c r="DJ28" s="11">
        <v>0</v>
      </c>
      <c r="DK28" s="11">
        <v>0</v>
      </c>
      <c r="DL28" s="11"/>
      <c r="DM28" s="11">
        <v>0</v>
      </c>
      <c r="DN28" s="11">
        <v>0.2</v>
      </c>
      <c r="DO28" s="11">
        <v>0</v>
      </c>
      <c r="DP28" s="11">
        <v>0</v>
      </c>
      <c r="DQ28" s="11">
        <v>0</v>
      </c>
      <c r="DR28" s="11"/>
      <c r="DS28" s="11">
        <v>0</v>
      </c>
      <c r="DT28" s="11">
        <v>0</v>
      </c>
      <c r="DU28" s="11"/>
      <c r="DV28" s="11">
        <v>0.2</v>
      </c>
      <c r="DW28" s="11">
        <v>0.1</v>
      </c>
      <c r="DX28" s="11"/>
      <c r="DY28" s="11">
        <v>0</v>
      </c>
      <c r="DZ28" s="11">
        <v>0</v>
      </c>
      <c r="EA28" s="11"/>
      <c r="EB28" s="11">
        <v>0</v>
      </c>
      <c r="EC28" s="11">
        <v>0</v>
      </c>
      <c r="ED28" s="11"/>
      <c r="EE28" s="11">
        <v>0</v>
      </c>
      <c r="EF28" s="11">
        <v>0</v>
      </c>
      <c r="EG28" s="11">
        <v>0</v>
      </c>
      <c r="EH28" s="11">
        <v>0</v>
      </c>
      <c r="EI28" s="11">
        <v>0</v>
      </c>
      <c r="EJ28" s="11"/>
      <c r="EK28" s="11">
        <v>0.2</v>
      </c>
      <c r="EL28" s="11">
        <v>0.1</v>
      </c>
      <c r="EM28" s="11"/>
      <c r="EN28" s="11">
        <v>0.1</v>
      </c>
      <c r="EO28" s="11">
        <v>0.1</v>
      </c>
      <c r="EP28" s="11"/>
      <c r="EQ28" s="11">
        <v>0</v>
      </c>
      <c r="ER28" s="11">
        <v>0</v>
      </c>
      <c r="ES28" s="11"/>
      <c r="ET28" s="11">
        <v>0</v>
      </c>
      <c r="EU28" s="11">
        <v>0</v>
      </c>
      <c r="EV28" s="11"/>
      <c r="EW28" s="11">
        <v>0</v>
      </c>
      <c r="EX28" s="11">
        <v>0</v>
      </c>
      <c r="EY28" s="11"/>
      <c r="EZ28" s="11">
        <v>0</v>
      </c>
      <c r="FA28" s="11">
        <v>0</v>
      </c>
      <c r="FB28" s="11">
        <v>0.1</v>
      </c>
      <c r="FC28" s="11">
        <v>0.1</v>
      </c>
      <c r="FD28" s="11">
        <v>0.1</v>
      </c>
      <c r="FE28" s="11"/>
      <c r="FF28" s="11">
        <v>0.1</v>
      </c>
      <c r="FG28" s="11">
        <v>0.1</v>
      </c>
      <c r="FH28" s="11">
        <v>0.1</v>
      </c>
      <c r="FI28" s="11">
        <v>0</v>
      </c>
      <c r="FJ28" s="11">
        <v>0</v>
      </c>
      <c r="FK28" s="11"/>
      <c r="FL28" s="11">
        <v>0.4</v>
      </c>
      <c r="FM28" s="11">
        <v>0.3</v>
      </c>
      <c r="FN28" s="11"/>
      <c r="FO28" s="11">
        <v>0</v>
      </c>
      <c r="FP28" s="11">
        <v>0</v>
      </c>
      <c r="FQ28" s="11"/>
      <c r="FR28" s="11">
        <v>0</v>
      </c>
      <c r="FS28" s="11">
        <v>0</v>
      </c>
      <c r="FT28" s="11"/>
      <c r="FU28" s="11">
        <v>0</v>
      </c>
      <c r="FV28" s="11">
        <v>0</v>
      </c>
      <c r="FW28" s="11"/>
      <c r="FX28" s="11">
        <v>0</v>
      </c>
      <c r="FY28" s="11">
        <v>0.1</v>
      </c>
      <c r="FZ28" s="11">
        <v>0</v>
      </c>
      <c r="GA28" s="11">
        <v>0.4</v>
      </c>
      <c r="GB28" s="11">
        <v>0.3</v>
      </c>
      <c r="GC28" s="11"/>
      <c r="GD28" s="11">
        <v>0</v>
      </c>
      <c r="GE28" s="11">
        <v>0</v>
      </c>
      <c r="GF28" s="11"/>
      <c r="GG28" s="11">
        <v>0.1</v>
      </c>
      <c r="GH28" s="11">
        <v>0.1</v>
      </c>
      <c r="GI28" s="11"/>
      <c r="GJ28" s="11">
        <v>0</v>
      </c>
      <c r="GK28" s="11">
        <v>0</v>
      </c>
      <c r="GL28" s="11"/>
      <c r="GM28" s="11">
        <v>0.1</v>
      </c>
      <c r="GN28" s="11">
        <v>0.1</v>
      </c>
      <c r="GO28" s="11"/>
      <c r="GP28" s="11">
        <v>0</v>
      </c>
      <c r="GQ28" s="11">
        <v>0</v>
      </c>
      <c r="GR28" s="11"/>
      <c r="GS28" s="11">
        <v>0.2</v>
      </c>
      <c r="GT28" s="11">
        <v>0.1</v>
      </c>
      <c r="GU28" s="11"/>
      <c r="GV28" s="11">
        <v>0</v>
      </c>
      <c r="GW28" s="11">
        <v>0.1</v>
      </c>
      <c r="GX28" s="11"/>
      <c r="GY28" s="11">
        <v>0</v>
      </c>
      <c r="GZ28" s="11">
        <v>0</v>
      </c>
      <c r="HA28" s="11"/>
      <c r="HB28" s="11">
        <v>0</v>
      </c>
      <c r="HC28" s="11">
        <v>0</v>
      </c>
      <c r="HD28" s="11">
        <v>0.2</v>
      </c>
      <c r="HE28" s="11">
        <v>0.1</v>
      </c>
      <c r="HF28" s="11">
        <v>0.1</v>
      </c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</row>
    <row r="29" spans="1:243">
      <c r="A29" s="2" t="s">
        <v>23</v>
      </c>
      <c r="B29" s="11">
        <v>2.2000000000000002</v>
      </c>
      <c r="C29" s="11">
        <v>1.1000000000000001</v>
      </c>
      <c r="D29" s="11">
        <v>1.6</v>
      </c>
      <c r="E29" s="52">
        <v>3.3</v>
      </c>
      <c r="F29" s="52">
        <v>1.8</v>
      </c>
      <c r="G29" s="52">
        <v>2.4</v>
      </c>
      <c r="H29" s="11"/>
      <c r="I29" s="52">
        <v>0.2</v>
      </c>
      <c r="J29" s="52">
        <v>1</v>
      </c>
      <c r="K29" s="53"/>
      <c r="L29" s="52">
        <v>0.3</v>
      </c>
      <c r="M29" s="52">
        <v>0.3</v>
      </c>
      <c r="N29" s="11"/>
      <c r="O29" s="61">
        <v>0.9</v>
      </c>
      <c r="P29" s="61">
        <v>0.7</v>
      </c>
      <c r="Q29" s="11"/>
      <c r="R29" s="54">
        <v>0.3</v>
      </c>
      <c r="S29" s="54">
        <v>0.2</v>
      </c>
      <c r="T29" s="11"/>
      <c r="U29" s="11">
        <v>2.5</v>
      </c>
      <c r="V29" s="11">
        <v>2.7</v>
      </c>
      <c r="W29" s="11"/>
      <c r="X29" s="11">
        <v>0.6</v>
      </c>
      <c r="Y29" s="11">
        <v>0.5</v>
      </c>
      <c r="Z29" s="11"/>
      <c r="AA29" s="11">
        <v>0.2</v>
      </c>
      <c r="AB29" s="11">
        <v>0.4</v>
      </c>
      <c r="AC29" s="11"/>
      <c r="AD29" s="11">
        <v>0.7</v>
      </c>
      <c r="AE29" s="11">
        <v>0.7</v>
      </c>
      <c r="AF29" s="11"/>
      <c r="AG29" s="11">
        <v>1.7</v>
      </c>
      <c r="AH29" s="11">
        <v>1.4</v>
      </c>
      <c r="AI29" s="11"/>
      <c r="AJ29" s="11">
        <v>0.8</v>
      </c>
      <c r="AK29" s="11">
        <v>0.7</v>
      </c>
      <c r="AL29" s="11">
        <v>2.2999999999999998</v>
      </c>
      <c r="AM29" s="11">
        <v>1.4</v>
      </c>
      <c r="AN29" s="11">
        <v>1.8</v>
      </c>
      <c r="AO29" s="11"/>
      <c r="AP29" s="11">
        <v>1.5</v>
      </c>
      <c r="AQ29" s="11">
        <v>1.7</v>
      </c>
      <c r="AR29" s="11"/>
      <c r="AS29" s="11">
        <v>1.7</v>
      </c>
      <c r="AT29" s="11">
        <v>1.7</v>
      </c>
      <c r="AU29" s="11"/>
      <c r="AV29" s="11">
        <v>0.1</v>
      </c>
      <c r="AW29" s="11">
        <v>0.1</v>
      </c>
      <c r="AX29" s="11"/>
      <c r="AY29" s="11">
        <v>1</v>
      </c>
      <c r="AZ29" s="11">
        <v>1.2</v>
      </c>
      <c r="BA29" s="11"/>
      <c r="BB29" s="11">
        <v>1.1000000000000001</v>
      </c>
      <c r="BC29" s="11">
        <v>1.2</v>
      </c>
      <c r="BD29" s="11"/>
      <c r="BE29" s="11">
        <v>1.1000000000000001</v>
      </c>
      <c r="BF29" s="11">
        <v>1.2</v>
      </c>
      <c r="BG29" s="11"/>
      <c r="BH29" s="11">
        <v>0.1</v>
      </c>
      <c r="BI29" s="11">
        <v>0.4</v>
      </c>
      <c r="BJ29" s="11"/>
      <c r="BK29" s="11">
        <v>2.5</v>
      </c>
      <c r="BL29" s="11">
        <v>2.5</v>
      </c>
      <c r="BM29" s="11"/>
      <c r="BN29" s="11">
        <v>1.3</v>
      </c>
      <c r="BO29" s="11">
        <v>1.1000000000000001</v>
      </c>
      <c r="BP29" s="11"/>
      <c r="BQ29" s="11">
        <v>0.7</v>
      </c>
      <c r="BR29" s="11">
        <v>0.6</v>
      </c>
      <c r="BS29" s="11"/>
      <c r="BT29" s="11">
        <v>2.8</v>
      </c>
      <c r="BU29" s="11">
        <v>3.4</v>
      </c>
      <c r="BV29" s="11"/>
      <c r="BW29" s="11">
        <v>0.7</v>
      </c>
      <c r="BX29" s="11">
        <v>0.7</v>
      </c>
      <c r="BY29" s="11">
        <v>1.1000000000000001</v>
      </c>
      <c r="BZ29" s="11">
        <v>1.5</v>
      </c>
      <c r="CA29" s="11">
        <v>1.4</v>
      </c>
      <c r="CB29" s="11">
        <v>3.4</v>
      </c>
      <c r="CC29" s="11">
        <v>4.4000000000000004</v>
      </c>
      <c r="CD29" s="11">
        <v>3.7</v>
      </c>
      <c r="CE29" s="11">
        <v>3.1</v>
      </c>
      <c r="CF29" s="11">
        <v>1.8</v>
      </c>
      <c r="CG29" s="11">
        <v>2.8</v>
      </c>
      <c r="CH29" s="11"/>
      <c r="CI29" s="11">
        <v>0.4</v>
      </c>
      <c r="CJ29" s="11">
        <v>0.5</v>
      </c>
      <c r="CK29" s="11"/>
      <c r="CL29" s="11">
        <v>0.3</v>
      </c>
      <c r="CM29" s="11">
        <v>0.3</v>
      </c>
      <c r="CN29" s="11"/>
      <c r="CO29" s="11">
        <v>0.5</v>
      </c>
      <c r="CP29" s="11">
        <v>0.8</v>
      </c>
      <c r="CQ29" s="11"/>
      <c r="CR29" s="11">
        <v>0.3</v>
      </c>
      <c r="CS29" s="11">
        <v>0.6</v>
      </c>
      <c r="CT29" s="11"/>
      <c r="CU29" s="11">
        <v>1.4</v>
      </c>
      <c r="CV29" s="11">
        <v>1.3</v>
      </c>
      <c r="CW29" s="11"/>
      <c r="CX29" s="11">
        <v>0.2</v>
      </c>
      <c r="CY29" s="11">
        <v>0.3</v>
      </c>
      <c r="CZ29" s="11"/>
      <c r="DA29" s="11">
        <v>0.8</v>
      </c>
      <c r="DB29" s="11">
        <v>0.7</v>
      </c>
      <c r="DC29" s="11">
        <v>0.6</v>
      </c>
      <c r="DD29" s="11">
        <v>0.8</v>
      </c>
      <c r="DE29" s="11">
        <v>0.8</v>
      </c>
      <c r="DF29" s="11"/>
      <c r="DG29" s="11">
        <v>1.3</v>
      </c>
      <c r="DH29" s="11">
        <v>1</v>
      </c>
      <c r="DI29" s="11"/>
      <c r="DJ29" s="11">
        <v>2.7</v>
      </c>
      <c r="DK29" s="11">
        <v>2.5</v>
      </c>
      <c r="DL29" s="11"/>
      <c r="DM29" s="11">
        <v>1.5</v>
      </c>
      <c r="DN29" s="11">
        <v>1.4</v>
      </c>
      <c r="DO29" s="11">
        <v>3</v>
      </c>
      <c r="DP29" s="11">
        <v>1</v>
      </c>
      <c r="DQ29" s="11">
        <v>2.4</v>
      </c>
      <c r="DR29" s="11"/>
      <c r="DS29" s="11">
        <v>1.7</v>
      </c>
      <c r="DT29" s="11">
        <v>2</v>
      </c>
      <c r="DU29" s="11"/>
      <c r="DV29" s="11">
        <v>0.5</v>
      </c>
      <c r="DW29" s="11">
        <v>0.6</v>
      </c>
      <c r="DX29" s="11"/>
      <c r="DY29" s="11">
        <v>0.3</v>
      </c>
      <c r="DZ29" s="11">
        <v>0.8</v>
      </c>
      <c r="EA29" s="11"/>
      <c r="EB29" s="11">
        <v>0.2</v>
      </c>
      <c r="EC29" s="11">
        <v>0.2</v>
      </c>
      <c r="ED29" s="11"/>
      <c r="EE29" s="11">
        <v>0.2</v>
      </c>
      <c r="EF29" s="11">
        <v>0.1</v>
      </c>
      <c r="EG29" s="11">
        <v>1.7</v>
      </c>
      <c r="EH29" s="11">
        <v>1.6</v>
      </c>
      <c r="EI29" s="11">
        <v>1.6</v>
      </c>
      <c r="EJ29" s="11"/>
      <c r="EK29" s="11">
        <v>1.7</v>
      </c>
      <c r="EL29" s="11">
        <v>1.6</v>
      </c>
      <c r="EM29" s="11"/>
      <c r="EN29" s="11">
        <v>0.1</v>
      </c>
      <c r="EO29" s="11">
        <v>0.2</v>
      </c>
      <c r="EP29" s="11"/>
      <c r="EQ29" s="11">
        <v>1.5</v>
      </c>
      <c r="ER29" s="11">
        <v>1.7</v>
      </c>
      <c r="ES29" s="11"/>
      <c r="ET29" s="11">
        <v>0.7</v>
      </c>
      <c r="EU29" s="11">
        <v>0.6</v>
      </c>
      <c r="EV29" s="11"/>
      <c r="EW29" s="11">
        <v>1</v>
      </c>
      <c r="EX29" s="11">
        <v>1.3</v>
      </c>
      <c r="EY29" s="11"/>
      <c r="EZ29" s="11">
        <v>0.5</v>
      </c>
      <c r="FA29" s="11">
        <v>0.7</v>
      </c>
      <c r="FB29" s="11">
        <v>2.2000000000000002</v>
      </c>
      <c r="FC29" s="11">
        <v>1.3</v>
      </c>
      <c r="FD29" s="11">
        <v>1.9</v>
      </c>
      <c r="FE29" s="11"/>
      <c r="FF29" s="11">
        <v>0.4</v>
      </c>
      <c r="FG29" s="11">
        <v>0.8</v>
      </c>
      <c r="FH29" s="11">
        <v>2</v>
      </c>
      <c r="FI29" s="11">
        <v>1.4</v>
      </c>
      <c r="FJ29" s="11">
        <v>1.6</v>
      </c>
      <c r="FK29" s="11"/>
      <c r="FL29" s="11">
        <v>2.1</v>
      </c>
      <c r="FM29" s="11">
        <v>1.89</v>
      </c>
      <c r="FN29" s="11"/>
      <c r="FO29" s="11">
        <v>1.1000000000000001</v>
      </c>
      <c r="FP29" s="11">
        <v>1.3</v>
      </c>
      <c r="FQ29" s="11"/>
      <c r="FR29" s="11">
        <v>0</v>
      </c>
      <c r="FS29" s="11">
        <v>0</v>
      </c>
      <c r="FT29" s="11"/>
      <c r="FU29" s="11">
        <v>1.3</v>
      </c>
      <c r="FV29" s="11">
        <v>1.6</v>
      </c>
      <c r="FW29" s="11"/>
      <c r="FX29" s="11">
        <v>0.7</v>
      </c>
      <c r="FY29" s="11">
        <v>0.8</v>
      </c>
      <c r="FZ29" s="11">
        <v>1.1000000000000001</v>
      </c>
      <c r="GA29" s="11">
        <v>0.8</v>
      </c>
      <c r="GB29" s="11">
        <v>0.9</v>
      </c>
      <c r="GC29" s="11"/>
      <c r="GD29" s="11">
        <v>0.5</v>
      </c>
      <c r="GE29" s="11">
        <v>0.6</v>
      </c>
      <c r="GF29" s="11"/>
      <c r="GG29" s="11">
        <v>0.2</v>
      </c>
      <c r="GH29" s="11">
        <v>0.3</v>
      </c>
      <c r="GI29" s="11"/>
      <c r="GJ29" s="11">
        <v>1.3</v>
      </c>
      <c r="GK29" s="11">
        <v>1.3</v>
      </c>
      <c r="GL29" s="11"/>
      <c r="GM29" s="11">
        <v>0.4</v>
      </c>
      <c r="GN29" s="11">
        <v>0.3</v>
      </c>
      <c r="GO29" s="11"/>
      <c r="GP29" s="11">
        <v>1</v>
      </c>
      <c r="GQ29" s="11">
        <v>0.9</v>
      </c>
      <c r="GR29" s="11"/>
      <c r="GS29" s="11">
        <v>0.6</v>
      </c>
      <c r="GT29" s="11">
        <v>0.8</v>
      </c>
      <c r="GU29" s="11"/>
      <c r="GV29" s="11">
        <v>0.4</v>
      </c>
      <c r="GW29" s="11">
        <v>0.6</v>
      </c>
      <c r="GX29" s="11"/>
      <c r="GY29" s="11">
        <v>0.4</v>
      </c>
      <c r="GZ29" s="11">
        <v>1.1000000000000001</v>
      </c>
      <c r="HA29" s="11"/>
      <c r="HB29" s="12">
        <v>1</v>
      </c>
      <c r="HC29" s="11">
        <v>0.9</v>
      </c>
      <c r="HD29" s="11">
        <v>2.5</v>
      </c>
      <c r="HE29" s="11">
        <v>1</v>
      </c>
      <c r="HF29" s="11">
        <v>1.6</v>
      </c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</row>
    <row r="30" spans="1:243">
      <c r="A30" s="2" t="s">
        <v>24</v>
      </c>
      <c r="B30" s="11">
        <v>3.1</v>
      </c>
      <c r="C30" s="11">
        <v>1.7</v>
      </c>
      <c r="D30" s="11">
        <v>2.4</v>
      </c>
      <c r="E30" s="52">
        <v>3.4</v>
      </c>
      <c r="F30" s="52">
        <v>3.9</v>
      </c>
      <c r="G30" s="52">
        <v>3.7</v>
      </c>
      <c r="H30" s="11"/>
      <c r="I30" s="52">
        <v>1.3</v>
      </c>
      <c r="J30" s="52">
        <v>1.5</v>
      </c>
      <c r="K30" s="53"/>
      <c r="L30" s="52">
        <v>1.1000000000000001</v>
      </c>
      <c r="M30" s="52">
        <v>1.3</v>
      </c>
      <c r="N30" s="11"/>
      <c r="O30" s="61">
        <v>1.3</v>
      </c>
      <c r="P30" s="61">
        <v>1.6</v>
      </c>
      <c r="Q30" s="11"/>
      <c r="R30" s="54">
        <v>0.5</v>
      </c>
      <c r="S30" s="54">
        <v>0.6</v>
      </c>
      <c r="T30" s="11"/>
      <c r="U30" s="11">
        <v>2.2999999999999998</v>
      </c>
      <c r="V30" s="11">
        <v>2.4</v>
      </c>
      <c r="W30" s="11"/>
      <c r="X30" s="11">
        <v>1.3</v>
      </c>
      <c r="Y30" s="11">
        <v>1.3</v>
      </c>
      <c r="Z30" s="11"/>
      <c r="AA30" s="11">
        <v>0.8</v>
      </c>
      <c r="AB30" s="11">
        <v>1</v>
      </c>
      <c r="AC30" s="11"/>
      <c r="AD30" s="11">
        <v>2.6</v>
      </c>
      <c r="AE30" s="11">
        <v>2.4</v>
      </c>
      <c r="AF30" s="11"/>
      <c r="AG30" s="11">
        <v>3.2</v>
      </c>
      <c r="AH30" s="11">
        <v>3.4</v>
      </c>
      <c r="AI30" s="11"/>
      <c r="AJ30" s="11">
        <v>1.8</v>
      </c>
      <c r="AK30" s="11">
        <v>2.2000000000000002</v>
      </c>
      <c r="AL30" s="11">
        <v>2.8</v>
      </c>
      <c r="AM30" s="11">
        <v>2.2000000000000002</v>
      </c>
      <c r="AN30" s="11">
        <v>2.4</v>
      </c>
      <c r="AO30" s="11"/>
      <c r="AP30" s="11">
        <v>0.8</v>
      </c>
      <c r="AQ30" s="11">
        <v>1.4</v>
      </c>
      <c r="AR30" s="11"/>
      <c r="AS30" s="11">
        <v>0.8</v>
      </c>
      <c r="AT30" s="11">
        <v>0.7</v>
      </c>
      <c r="AU30" s="11"/>
      <c r="AV30" s="11">
        <v>0.9</v>
      </c>
      <c r="AW30" s="11">
        <v>0.9</v>
      </c>
      <c r="AX30" s="11"/>
      <c r="AY30" s="11">
        <v>1.7</v>
      </c>
      <c r="AZ30" s="11">
        <v>1.6</v>
      </c>
      <c r="BA30" s="11"/>
      <c r="BB30" s="11">
        <v>0.8</v>
      </c>
      <c r="BC30" s="11">
        <v>1</v>
      </c>
      <c r="BD30" s="11"/>
      <c r="BE30" s="11">
        <v>1.6</v>
      </c>
      <c r="BF30" s="11">
        <v>1.7</v>
      </c>
      <c r="BG30" s="11"/>
      <c r="BH30" s="11">
        <v>3.5</v>
      </c>
      <c r="BI30" s="11">
        <v>3</v>
      </c>
      <c r="BJ30" s="11"/>
      <c r="BK30" s="11">
        <v>2.5</v>
      </c>
      <c r="BL30" s="11">
        <v>2.2999999999999998</v>
      </c>
      <c r="BM30" s="11"/>
      <c r="BN30" s="11">
        <v>1</v>
      </c>
      <c r="BO30" s="11">
        <v>1.2</v>
      </c>
      <c r="BP30" s="11"/>
      <c r="BQ30" s="11">
        <v>1.1000000000000001</v>
      </c>
      <c r="BR30" s="11">
        <v>1.6</v>
      </c>
      <c r="BS30" s="11"/>
      <c r="BT30" s="11">
        <v>1.3</v>
      </c>
      <c r="BU30" s="11">
        <v>1.4</v>
      </c>
      <c r="BV30" s="11"/>
      <c r="BW30" s="11">
        <v>1.9</v>
      </c>
      <c r="BX30" s="11">
        <v>1.7</v>
      </c>
      <c r="BY30" s="11">
        <v>1.8</v>
      </c>
      <c r="BZ30" s="11">
        <v>1.4</v>
      </c>
      <c r="CA30" s="11">
        <v>1.5</v>
      </c>
      <c r="CB30" s="11">
        <v>3</v>
      </c>
      <c r="CC30" s="11">
        <v>3.1</v>
      </c>
      <c r="CD30" s="11">
        <v>3</v>
      </c>
      <c r="CE30" s="11">
        <v>3.7</v>
      </c>
      <c r="CF30" s="11">
        <v>2.8</v>
      </c>
      <c r="CG30" s="11">
        <v>3.5</v>
      </c>
      <c r="CH30" s="11"/>
      <c r="CI30" s="11">
        <v>2</v>
      </c>
      <c r="CJ30" s="11">
        <v>2.8</v>
      </c>
      <c r="CK30" s="11"/>
      <c r="CL30" s="11">
        <v>0.9</v>
      </c>
      <c r="CM30" s="11">
        <v>0.9</v>
      </c>
      <c r="CN30" s="11"/>
      <c r="CO30" s="11">
        <v>0.6</v>
      </c>
      <c r="CP30" s="11">
        <v>0.6</v>
      </c>
      <c r="CQ30" s="11"/>
      <c r="CR30" s="11">
        <v>1.3</v>
      </c>
      <c r="CS30" s="11">
        <v>1.6</v>
      </c>
      <c r="CT30" s="11"/>
      <c r="CU30" s="11">
        <v>1.8</v>
      </c>
      <c r="CV30" s="11">
        <v>1.7</v>
      </c>
      <c r="CW30" s="11"/>
      <c r="CX30" s="11">
        <v>1.2</v>
      </c>
      <c r="CY30" s="11">
        <v>1.2</v>
      </c>
      <c r="CZ30" s="11"/>
      <c r="DA30" s="11">
        <v>1.3</v>
      </c>
      <c r="DB30" s="11">
        <v>1.5</v>
      </c>
      <c r="DC30" s="11">
        <v>2.4</v>
      </c>
      <c r="DD30" s="11">
        <v>1</v>
      </c>
      <c r="DE30" s="11">
        <v>1.6</v>
      </c>
      <c r="DF30" s="11"/>
      <c r="DG30" s="11">
        <v>1.7</v>
      </c>
      <c r="DH30" s="11">
        <v>2.2000000000000002</v>
      </c>
      <c r="DI30" s="11"/>
      <c r="DJ30" s="11">
        <v>1.5</v>
      </c>
      <c r="DK30" s="11">
        <v>2</v>
      </c>
      <c r="DL30" s="11"/>
      <c r="DM30" s="11">
        <v>1.5</v>
      </c>
      <c r="DN30" s="11">
        <v>1.4</v>
      </c>
      <c r="DO30" s="11">
        <v>1.5</v>
      </c>
      <c r="DP30" s="11">
        <v>1.5</v>
      </c>
      <c r="DQ30" s="11">
        <v>1.5</v>
      </c>
      <c r="DR30" s="11"/>
      <c r="DS30" s="11">
        <v>1.7</v>
      </c>
      <c r="DT30" s="11">
        <v>2.1</v>
      </c>
      <c r="DU30" s="11"/>
      <c r="DV30" s="11">
        <v>0.8</v>
      </c>
      <c r="DW30" s="11">
        <v>0.9</v>
      </c>
      <c r="DX30" s="11"/>
      <c r="DY30" s="11">
        <v>2.7</v>
      </c>
      <c r="DZ30" s="11">
        <v>2.6</v>
      </c>
      <c r="EA30" s="11"/>
      <c r="EB30" s="11">
        <v>1.2</v>
      </c>
      <c r="EC30" s="11">
        <v>1.2</v>
      </c>
      <c r="ED30" s="11"/>
      <c r="EE30" s="11">
        <v>0.4</v>
      </c>
      <c r="EF30" s="11">
        <v>0.4</v>
      </c>
      <c r="EG30" s="11">
        <v>3.2</v>
      </c>
      <c r="EH30" s="11">
        <v>2.2000000000000002</v>
      </c>
      <c r="EI30" s="11">
        <v>2.8</v>
      </c>
      <c r="EJ30" s="11"/>
      <c r="EK30" s="11">
        <v>2</v>
      </c>
      <c r="EL30" s="11">
        <v>2.5</v>
      </c>
      <c r="EM30" s="11"/>
      <c r="EN30" s="11">
        <v>1.5</v>
      </c>
      <c r="EO30" s="11">
        <v>1.5</v>
      </c>
      <c r="EP30" s="11"/>
      <c r="EQ30" s="11">
        <v>0.5</v>
      </c>
      <c r="ER30" s="11">
        <v>0.5</v>
      </c>
      <c r="ES30" s="11"/>
      <c r="ET30" s="11">
        <v>2.6</v>
      </c>
      <c r="EU30" s="11">
        <v>2.5</v>
      </c>
      <c r="EV30" s="11"/>
      <c r="EW30" s="11">
        <v>3.1</v>
      </c>
      <c r="EX30" s="11">
        <v>3.8</v>
      </c>
      <c r="EY30" s="11"/>
      <c r="EZ30" s="11">
        <v>0.7</v>
      </c>
      <c r="FA30" s="11">
        <v>0.8</v>
      </c>
      <c r="FB30" s="11">
        <v>2.8</v>
      </c>
      <c r="FC30" s="11">
        <v>2.6</v>
      </c>
      <c r="FD30" s="11">
        <v>2.7</v>
      </c>
      <c r="FE30" s="11"/>
      <c r="FF30" s="11">
        <v>0.3</v>
      </c>
      <c r="FG30" s="11">
        <v>0.5</v>
      </c>
      <c r="FH30" s="11">
        <v>3.4</v>
      </c>
      <c r="FI30" s="11">
        <v>1.4</v>
      </c>
      <c r="FJ30" s="11">
        <v>2.1</v>
      </c>
      <c r="FK30" s="11"/>
      <c r="FL30" s="11">
        <v>5.0999999999999996</v>
      </c>
      <c r="FM30" s="11">
        <v>4.2</v>
      </c>
      <c r="FN30" s="11"/>
      <c r="FO30" s="11">
        <v>2.7</v>
      </c>
      <c r="FP30" s="11">
        <v>2.6</v>
      </c>
      <c r="FQ30" s="11"/>
      <c r="FR30" s="11">
        <v>1.4</v>
      </c>
      <c r="FS30" s="11">
        <v>1.6</v>
      </c>
      <c r="FT30" s="11"/>
      <c r="FU30" s="11">
        <v>1.1000000000000001</v>
      </c>
      <c r="FV30" s="11">
        <v>1.1000000000000001</v>
      </c>
      <c r="FW30" s="11"/>
      <c r="FX30" s="11">
        <v>2.9</v>
      </c>
      <c r="FY30" s="11">
        <v>2.6</v>
      </c>
      <c r="FZ30" s="11">
        <v>4.7</v>
      </c>
      <c r="GA30" s="11">
        <v>2.8</v>
      </c>
      <c r="GB30" s="11">
        <v>3.4</v>
      </c>
      <c r="GC30" s="11"/>
      <c r="GD30" s="11">
        <v>2.8</v>
      </c>
      <c r="GE30" s="11">
        <v>2.6</v>
      </c>
      <c r="GF30" s="11"/>
      <c r="GG30" s="11">
        <v>1.1000000000000001</v>
      </c>
      <c r="GH30" s="11">
        <v>1.2</v>
      </c>
      <c r="GI30" s="11"/>
      <c r="GJ30" s="11">
        <v>2.4</v>
      </c>
      <c r="GK30" s="11">
        <v>2</v>
      </c>
      <c r="GL30" s="11"/>
      <c r="GM30" s="11">
        <v>1.2</v>
      </c>
      <c r="GN30" s="11">
        <v>1.2</v>
      </c>
      <c r="GO30" s="11"/>
      <c r="GP30" s="11">
        <v>1.7</v>
      </c>
      <c r="GQ30" s="11">
        <v>1.9</v>
      </c>
      <c r="GR30" s="11"/>
      <c r="GS30" s="11">
        <v>1</v>
      </c>
      <c r="GT30" s="11">
        <v>1.4</v>
      </c>
      <c r="GU30" s="11"/>
      <c r="GV30" s="11">
        <v>0.9</v>
      </c>
      <c r="GW30" s="11">
        <v>1</v>
      </c>
      <c r="GX30" s="11"/>
      <c r="GY30" s="11">
        <v>3.2</v>
      </c>
      <c r="GZ30" s="11">
        <v>3.1</v>
      </c>
      <c r="HA30" s="11"/>
      <c r="HB30" s="11">
        <v>0.8</v>
      </c>
      <c r="HC30" s="11">
        <v>0.8</v>
      </c>
      <c r="HD30" s="11">
        <v>1.8</v>
      </c>
      <c r="HE30" s="11">
        <v>0.5</v>
      </c>
      <c r="HF30" s="11">
        <v>1</v>
      </c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</row>
    <row r="31" spans="1:243">
      <c r="A31" s="2" t="s">
        <v>25</v>
      </c>
      <c r="B31" s="11">
        <v>21.7</v>
      </c>
      <c r="C31" s="11">
        <v>13.1</v>
      </c>
      <c r="D31" s="11">
        <v>17.3</v>
      </c>
      <c r="E31" s="52">
        <v>23.1</v>
      </c>
      <c r="F31" s="52">
        <v>12.3</v>
      </c>
      <c r="G31" s="52">
        <v>16.100000000000001</v>
      </c>
      <c r="H31" s="11"/>
      <c r="I31" s="52">
        <v>2.2999999999999998</v>
      </c>
      <c r="J31" s="52">
        <v>5.8</v>
      </c>
      <c r="K31" s="53"/>
      <c r="L31" s="52">
        <v>6.4</v>
      </c>
      <c r="M31" s="52">
        <v>6.4</v>
      </c>
      <c r="N31" s="11"/>
      <c r="O31" s="61">
        <v>9.1999999999999993</v>
      </c>
      <c r="P31" s="61">
        <v>9.5</v>
      </c>
      <c r="Q31" s="11"/>
      <c r="R31" s="54">
        <v>5.3</v>
      </c>
      <c r="S31" s="54">
        <v>6.8</v>
      </c>
      <c r="T31" s="11"/>
      <c r="U31" s="11">
        <v>16.399999999999999</v>
      </c>
      <c r="V31" s="11">
        <v>18</v>
      </c>
      <c r="W31" s="11"/>
      <c r="X31" s="11">
        <v>2.1</v>
      </c>
      <c r="Y31" s="11">
        <v>2.5</v>
      </c>
      <c r="Z31" s="11"/>
      <c r="AA31" s="11">
        <v>2.2000000000000002</v>
      </c>
      <c r="AB31" s="11">
        <v>2.7</v>
      </c>
      <c r="AC31" s="11"/>
      <c r="AD31" s="11">
        <v>22.6</v>
      </c>
      <c r="AE31" s="11">
        <v>23.3</v>
      </c>
      <c r="AF31" s="11"/>
      <c r="AG31" s="11">
        <v>16.8</v>
      </c>
      <c r="AH31" s="11">
        <v>19.100000000000001</v>
      </c>
      <c r="AI31" s="11"/>
      <c r="AJ31" s="11">
        <v>5.6</v>
      </c>
      <c r="AK31" s="11">
        <v>7.8</v>
      </c>
      <c r="AL31" s="11">
        <v>24.2</v>
      </c>
      <c r="AM31" s="11">
        <v>18</v>
      </c>
      <c r="AN31" s="11">
        <v>20.5</v>
      </c>
      <c r="AO31" s="11"/>
      <c r="AP31" s="11">
        <v>6.4</v>
      </c>
      <c r="AQ31" s="11">
        <v>7.3</v>
      </c>
      <c r="AR31" s="11"/>
      <c r="AS31" s="11">
        <v>7.5</v>
      </c>
      <c r="AT31" s="11">
        <v>10.6</v>
      </c>
      <c r="AU31" s="11"/>
      <c r="AV31" s="11">
        <v>0.4</v>
      </c>
      <c r="AW31" s="11">
        <v>0.6</v>
      </c>
      <c r="AX31" s="11"/>
      <c r="AY31" s="11">
        <v>3.5</v>
      </c>
      <c r="AZ31" s="11">
        <v>4.5</v>
      </c>
      <c r="BA31" s="11"/>
      <c r="BB31" s="11">
        <v>2.2000000000000002</v>
      </c>
      <c r="BC31" s="11">
        <v>3.4</v>
      </c>
      <c r="BD31" s="11"/>
      <c r="BE31" s="11">
        <v>2.1</v>
      </c>
      <c r="BF31" s="11">
        <v>3</v>
      </c>
      <c r="BG31" s="11"/>
      <c r="BH31" s="11">
        <v>5.4</v>
      </c>
      <c r="BI31" s="11">
        <v>5.8</v>
      </c>
      <c r="BJ31" s="11"/>
      <c r="BK31" s="11">
        <v>7.4</v>
      </c>
      <c r="BL31" s="11">
        <v>7.7</v>
      </c>
      <c r="BM31" s="11"/>
      <c r="BN31" s="11">
        <v>6.9</v>
      </c>
      <c r="BO31" s="11">
        <v>8.3000000000000007</v>
      </c>
      <c r="BP31" s="11"/>
      <c r="BQ31" s="11">
        <v>6.8</v>
      </c>
      <c r="BR31" s="11">
        <v>8.1</v>
      </c>
      <c r="BS31" s="11"/>
      <c r="BT31" s="11">
        <v>8.1999999999999993</v>
      </c>
      <c r="BU31" s="11">
        <v>10.5</v>
      </c>
      <c r="BV31" s="11"/>
      <c r="BW31" s="11">
        <v>4.5999999999999996</v>
      </c>
      <c r="BX31" s="11">
        <v>4.5999999999999996</v>
      </c>
      <c r="BY31" s="11">
        <v>15.4</v>
      </c>
      <c r="BZ31" s="11">
        <v>9.9</v>
      </c>
      <c r="CA31" s="11">
        <v>11.9</v>
      </c>
      <c r="CB31" s="11">
        <v>22.5</v>
      </c>
      <c r="CC31" s="11">
        <v>13.5</v>
      </c>
      <c r="CD31" s="11">
        <v>19.5</v>
      </c>
      <c r="CE31" s="11">
        <v>28.7</v>
      </c>
      <c r="CF31" s="11">
        <v>19.600000000000001</v>
      </c>
      <c r="CG31" s="11">
        <v>26.4</v>
      </c>
      <c r="CH31" s="11"/>
      <c r="CI31" s="11">
        <v>4.2</v>
      </c>
      <c r="CJ31" s="11">
        <v>4.5999999999999996</v>
      </c>
      <c r="CK31" s="11"/>
      <c r="CL31" s="11">
        <v>2.4</v>
      </c>
      <c r="CM31" s="11">
        <v>2.9</v>
      </c>
      <c r="CN31" s="11"/>
      <c r="CO31" s="11">
        <v>4.9000000000000004</v>
      </c>
      <c r="CP31" s="11">
        <v>6.7</v>
      </c>
      <c r="CQ31" s="11"/>
      <c r="CR31" s="11">
        <v>8.1</v>
      </c>
      <c r="CS31" s="11">
        <v>8.6</v>
      </c>
      <c r="CT31" s="11"/>
      <c r="CU31" s="11">
        <v>7.8</v>
      </c>
      <c r="CV31" s="11">
        <v>8</v>
      </c>
      <c r="CW31" s="11"/>
      <c r="CX31" s="11">
        <v>7.2</v>
      </c>
      <c r="CY31" s="11">
        <v>8.8000000000000007</v>
      </c>
      <c r="CZ31" s="11"/>
      <c r="DA31" s="11">
        <v>3.2</v>
      </c>
      <c r="DB31" s="11">
        <v>3.7</v>
      </c>
      <c r="DC31" s="11">
        <v>11.3</v>
      </c>
      <c r="DD31" s="11">
        <v>4.5</v>
      </c>
      <c r="DE31" s="11">
        <v>7.5</v>
      </c>
      <c r="DF31" s="11"/>
      <c r="DG31" s="11">
        <v>27.1</v>
      </c>
      <c r="DH31" s="11">
        <v>29.2</v>
      </c>
      <c r="DI31" s="11"/>
      <c r="DJ31" s="11">
        <v>7.7</v>
      </c>
      <c r="DK31" s="11">
        <v>8.8000000000000007</v>
      </c>
      <c r="DL31" s="11"/>
      <c r="DM31" s="11">
        <v>6</v>
      </c>
      <c r="DN31" s="11">
        <v>7.4</v>
      </c>
      <c r="DO31" s="11">
        <v>22.5</v>
      </c>
      <c r="DP31" s="11">
        <v>9.5</v>
      </c>
      <c r="DQ31" s="11">
        <v>18.600000000000001</v>
      </c>
      <c r="DR31" s="11"/>
      <c r="DS31" s="11">
        <v>12.8</v>
      </c>
      <c r="DT31" s="11">
        <v>15.2</v>
      </c>
      <c r="DU31" s="11"/>
      <c r="DV31" s="11">
        <v>4.9000000000000004</v>
      </c>
      <c r="DW31" s="11">
        <v>5.4</v>
      </c>
      <c r="DX31" s="11"/>
      <c r="DY31" s="11">
        <v>4.0999999999999996</v>
      </c>
      <c r="DZ31" s="11">
        <v>4</v>
      </c>
      <c r="EA31" s="11"/>
      <c r="EB31" s="11">
        <v>3.4</v>
      </c>
      <c r="EC31" s="11">
        <v>3.6</v>
      </c>
      <c r="ED31" s="11"/>
      <c r="EE31" s="11">
        <v>3.1</v>
      </c>
      <c r="EF31" s="11">
        <v>5.4</v>
      </c>
      <c r="EG31" s="11">
        <v>19.5</v>
      </c>
      <c r="EH31" s="11">
        <v>11.2</v>
      </c>
      <c r="EI31" s="11">
        <v>16.899999999999999</v>
      </c>
      <c r="EJ31" s="11"/>
      <c r="EK31" s="11">
        <v>10.7</v>
      </c>
      <c r="EL31" s="11">
        <v>12.2</v>
      </c>
      <c r="EM31" s="11"/>
      <c r="EN31" s="11">
        <v>1.3</v>
      </c>
      <c r="EO31" s="11">
        <v>2.1</v>
      </c>
      <c r="EP31" s="11"/>
      <c r="EQ31" s="11">
        <v>5.7</v>
      </c>
      <c r="ER31" s="11">
        <v>8.8000000000000007</v>
      </c>
      <c r="ES31" s="11"/>
      <c r="ET31" s="11">
        <v>11</v>
      </c>
      <c r="EU31" s="11">
        <v>12.7</v>
      </c>
      <c r="EV31" s="11"/>
      <c r="EW31" s="11">
        <v>8.6</v>
      </c>
      <c r="EX31" s="11">
        <v>11.1</v>
      </c>
      <c r="EY31" s="11"/>
      <c r="EZ31" s="11">
        <v>2.6</v>
      </c>
      <c r="FA31" s="11">
        <v>3.8</v>
      </c>
      <c r="FB31" s="11">
        <v>22.2</v>
      </c>
      <c r="FC31" s="11">
        <v>18.8</v>
      </c>
      <c r="FD31" s="11">
        <v>21.1</v>
      </c>
      <c r="FE31" s="11"/>
      <c r="FF31" s="11">
        <v>1.9</v>
      </c>
      <c r="FG31" s="11">
        <v>2.7</v>
      </c>
      <c r="FH31" s="11">
        <v>26.8</v>
      </c>
      <c r="FI31" s="11">
        <v>21.3</v>
      </c>
      <c r="FJ31" s="11">
        <v>23.2</v>
      </c>
      <c r="FK31" s="11"/>
      <c r="FL31" s="11">
        <v>21.6</v>
      </c>
      <c r="FM31" s="11">
        <v>22.7</v>
      </c>
      <c r="FN31" s="11"/>
      <c r="FO31" s="11">
        <v>19.8</v>
      </c>
      <c r="FP31" s="11">
        <v>21.5</v>
      </c>
      <c r="FQ31" s="11"/>
      <c r="FR31" s="11">
        <v>2.5</v>
      </c>
      <c r="FS31" s="11">
        <v>2.8</v>
      </c>
      <c r="FT31" s="11"/>
      <c r="FU31" s="11">
        <v>3.7</v>
      </c>
      <c r="FV31" s="11">
        <v>4.9000000000000004</v>
      </c>
      <c r="FW31" s="11"/>
      <c r="FX31" s="11">
        <v>17.8</v>
      </c>
      <c r="FY31" s="11">
        <v>18.3</v>
      </c>
      <c r="FZ31" s="11">
        <v>28</v>
      </c>
      <c r="GA31" s="11">
        <v>22.3</v>
      </c>
      <c r="GB31" s="11">
        <v>24.2</v>
      </c>
      <c r="GC31" s="11"/>
      <c r="GD31" s="11">
        <v>2.7</v>
      </c>
      <c r="GE31" s="11">
        <v>2.7</v>
      </c>
      <c r="GF31" s="11"/>
      <c r="GG31" s="11">
        <v>4.0999999999999996</v>
      </c>
      <c r="GH31" s="11">
        <v>5</v>
      </c>
      <c r="GI31" s="11"/>
      <c r="GJ31" s="11">
        <v>11.9</v>
      </c>
      <c r="GK31" s="11">
        <v>13.7</v>
      </c>
      <c r="GL31" s="11"/>
      <c r="GM31" s="11">
        <v>0.5</v>
      </c>
      <c r="GN31" s="11">
        <v>0.6</v>
      </c>
      <c r="GO31" s="11"/>
      <c r="GP31" s="11">
        <v>4.9000000000000004</v>
      </c>
      <c r="GQ31" s="11">
        <v>5.0999999999999996</v>
      </c>
      <c r="GR31" s="11"/>
      <c r="GS31" s="11">
        <v>6.5</v>
      </c>
      <c r="GT31" s="11">
        <v>7.2</v>
      </c>
      <c r="GU31" s="11"/>
      <c r="GV31" s="11">
        <v>2</v>
      </c>
      <c r="GW31" s="11">
        <v>4.0999999999999996</v>
      </c>
      <c r="GX31" s="11"/>
      <c r="GY31" s="11">
        <v>4.9000000000000004</v>
      </c>
      <c r="GZ31" s="11">
        <v>5.6</v>
      </c>
      <c r="HA31" s="11"/>
      <c r="HB31" s="11">
        <v>8.4</v>
      </c>
      <c r="HC31" s="11">
        <v>10.1</v>
      </c>
      <c r="HD31" s="11">
        <v>12.2</v>
      </c>
      <c r="HE31" s="11">
        <v>5.7</v>
      </c>
      <c r="HF31" s="11">
        <v>8.5</v>
      </c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</row>
    <row r="32" spans="1:243" ht="15.75">
      <c r="A32" s="1" t="s">
        <v>38</v>
      </c>
      <c r="B32" s="11"/>
      <c r="C32" s="11"/>
      <c r="D32" s="11"/>
      <c r="E32" s="52"/>
      <c r="F32" s="52"/>
      <c r="G32" s="52"/>
      <c r="H32" s="11"/>
      <c r="I32" s="52"/>
      <c r="J32" s="52"/>
      <c r="K32" s="53"/>
      <c r="L32" s="52"/>
      <c r="M32" s="52"/>
      <c r="N32" s="11"/>
      <c r="O32" s="61"/>
      <c r="P32" s="61"/>
      <c r="Q32" s="11"/>
      <c r="R32" s="54"/>
      <c r="S32" s="54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</row>
    <row r="33" spans="1:243">
      <c r="A33" s="2" t="s">
        <v>26</v>
      </c>
      <c r="B33" s="11">
        <v>8.5</v>
      </c>
      <c r="C33" s="11">
        <v>11.9</v>
      </c>
      <c r="D33" s="11">
        <v>10.199999999999999</v>
      </c>
      <c r="E33" s="52">
        <v>9</v>
      </c>
      <c r="F33" s="52">
        <v>14.6</v>
      </c>
      <c r="G33" s="52">
        <v>12.7</v>
      </c>
      <c r="H33" s="11"/>
      <c r="I33" s="52">
        <v>24.7</v>
      </c>
      <c r="J33" s="52">
        <v>23.1</v>
      </c>
      <c r="K33" s="53"/>
      <c r="L33" s="52">
        <v>21</v>
      </c>
      <c r="M33" s="52">
        <v>22.3</v>
      </c>
      <c r="N33" s="11"/>
      <c r="O33" s="61">
        <v>17.899999999999999</v>
      </c>
      <c r="P33" s="61">
        <v>18.100000000000001</v>
      </c>
      <c r="Q33" s="11"/>
      <c r="R33" s="54">
        <v>26.6</v>
      </c>
      <c r="S33" s="54">
        <v>26.2</v>
      </c>
      <c r="T33" s="11"/>
      <c r="U33" s="11">
        <v>8.4</v>
      </c>
      <c r="V33" s="11">
        <v>7.7</v>
      </c>
      <c r="W33" s="11"/>
      <c r="X33" s="11">
        <v>31.6</v>
      </c>
      <c r="Y33" s="11">
        <v>31.8</v>
      </c>
      <c r="Z33" s="11"/>
      <c r="AA33" s="11">
        <v>23.6</v>
      </c>
      <c r="AB33" s="11">
        <v>23.6</v>
      </c>
      <c r="AC33" s="11"/>
      <c r="AD33" s="11">
        <v>12.5</v>
      </c>
      <c r="AE33" s="11">
        <v>13.4</v>
      </c>
      <c r="AF33" s="11"/>
      <c r="AG33" s="11">
        <v>13</v>
      </c>
      <c r="AH33" s="11">
        <v>14.2</v>
      </c>
      <c r="AI33" s="11"/>
      <c r="AJ33" s="11">
        <v>14.2</v>
      </c>
      <c r="AK33" s="11">
        <v>13</v>
      </c>
      <c r="AL33" s="11">
        <v>6.7</v>
      </c>
      <c r="AM33" s="11">
        <v>7.9</v>
      </c>
      <c r="AN33" s="11">
        <v>7.4</v>
      </c>
      <c r="AO33" s="11"/>
      <c r="AP33" s="11">
        <v>10.8</v>
      </c>
      <c r="AQ33" s="11">
        <v>12.7</v>
      </c>
      <c r="AR33" s="11"/>
      <c r="AS33" s="11">
        <v>20.3</v>
      </c>
      <c r="AT33" s="11">
        <v>19.100000000000001</v>
      </c>
      <c r="AU33" s="11"/>
      <c r="AV33" s="11">
        <v>31.9</v>
      </c>
      <c r="AW33" s="11">
        <v>31.8</v>
      </c>
      <c r="AX33" s="11"/>
      <c r="AY33" s="11">
        <v>30.2</v>
      </c>
      <c r="AZ33" s="11">
        <v>29.9</v>
      </c>
      <c r="BA33" s="11"/>
      <c r="BB33" s="11">
        <v>21.7</v>
      </c>
      <c r="BC33" s="11">
        <v>22</v>
      </c>
      <c r="BD33" s="11"/>
      <c r="BE33" s="11">
        <v>18.3</v>
      </c>
      <c r="BF33" s="11">
        <v>18</v>
      </c>
      <c r="BG33" s="11"/>
      <c r="BH33" s="11">
        <v>24.3</v>
      </c>
      <c r="BI33" s="11">
        <v>24</v>
      </c>
      <c r="BJ33" s="11"/>
      <c r="BK33" s="11">
        <v>14.3</v>
      </c>
      <c r="BL33" s="11">
        <v>14.1</v>
      </c>
      <c r="BM33" s="11"/>
      <c r="BN33" s="11">
        <v>19</v>
      </c>
      <c r="BO33" s="11">
        <v>18.5</v>
      </c>
      <c r="BP33" s="11"/>
      <c r="BQ33" s="11">
        <v>24.6</v>
      </c>
      <c r="BR33" s="11">
        <v>24.5</v>
      </c>
      <c r="BS33" s="11"/>
      <c r="BT33" s="11">
        <v>21</v>
      </c>
      <c r="BU33" s="11">
        <v>18.8</v>
      </c>
      <c r="BV33" s="11"/>
      <c r="BW33" s="11">
        <v>19</v>
      </c>
      <c r="BX33" s="11">
        <v>18.7</v>
      </c>
      <c r="BY33" s="11">
        <v>15.7</v>
      </c>
      <c r="BZ33" s="11">
        <v>17.600000000000001</v>
      </c>
      <c r="CA33" s="11">
        <v>16.899999999999999</v>
      </c>
      <c r="CB33" s="11">
        <v>6.5</v>
      </c>
      <c r="CC33" s="11">
        <v>8.6999999999999993</v>
      </c>
      <c r="CD33" s="11">
        <v>7.2</v>
      </c>
      <c r="CE33" s="11">
        <v>7.2</v>
      </c>
      <c r="CF33" s="11">
        <v>11.3</v>
      </c>
      <c r="CG33" s="11">
        <v>8.3000000000000007</v>
      </c>
      <c r="CH33" s="11"/>
      <c r="CI33" s="11">
        <v>20</v>
      </c>
      <c r="CJ33" s="11">
        <v>20.2</v>
      </c>
      <c r="CK33" s="11"/>
      <c r="CL33" s="11">
        <v>31.9</v>
      </c>
      <c r="CM33" s="11">
        <v>32.6</v>
      </c>
      <c r="CN33" s="11"/>
      <c r="CO33" s="11">
        <v>24</v>
      </c>
      <c r="CP33" s="11">
        <v>23.3</v>
      </c>
      <c r="CQ33" s="11"/>
      <c r="CR33" s="11">
        <v>17</v>
      </c>
      <c r="CS33" s="11">
        <v>17.7</v>
      </c>
      <c r="CT33" s="11"/>
      <c r="CU33" s="11">
        <v>24.9</v>
      </c>
      <c r="CV33" s="11">
        <v>25.6</v>
      </c>
      <c r="CW33" s="11"/>
      <c r="CX33" s="11">
        <v>15</v>
      </c>
      <c r="CY33" s="11">
        <v>15</v>
      </c>
      <c r="CZ33" s="11"/>
      <c r="DA33" s="11">
        <v>24.6</v>
      </c>
      <c r="DB33" s="11">
        <v>24.1</v>
      </c>
      <c r="DC33" s="11">
        <v>9.4</v>
      </c>
      <c r="DD33" s="11">
        <v>7.7</v>
      </c>
      <c r="DE33" s="11">
        <v>8.5</v>
      </c>
      <c r="DF33" s="11"/>
      <c r="DG33" s="11">
        <v>11.1</v>
      </c>
      <c r="DH33" s="11">
        <v>11.4</v>
      </c>
      <c r="DI33" s="11"/>
      <c r="DJ33" s="11">
        <v>22.8</v>
      </c>
      <c r="DK33" s="11">
        <v>22.5</v>
      </c>
      <c r="DL33" s="11"/>
      <c r="DM33" s="11">
        <v>18.5</v>
      </c>
      <c r="DN33" s="11">
        <v>18.3</v>
      </c>
      <c r="DO33" s="11">
        <v>11.1</v>
      </c>
      <c r="DP33" s="11">
        <v>11.7</v>
      </c>
      <c r="DQ33" s="11">
        <v>11.2</v>
      </c>
      <c r="DR33" s="11"/>
      <c r="DS33" s="11">
        <v>13.6</v>
      </c>
      <c r="DT33" s="11">
        <v>13.2</v>
      </c>
      <c r="DU33" s="11"/>
      <c r="DV33" s="11">
        <v>24.2</v>
      </c>
      <c r="DW33" s="11">
        <v>23.5</v>
      </c>
      <c r="DX33" s="11"/>
      <c r="DY33" s="11">
        <v>23.9</v>
      </c>
      <c r="DZ33" s="11">
        <v>25</v>
      </c>
      <c r="EA33" s="11"/>
      <c r="EB33" s="11">
        <v>22.7</v>
      </c>
      <c r="EC33" s="11">
        <v>22.9</v>
      </c>
      <c r="ED33" s="11"/>
      <c r="EE33" s="11">
        <v>9.6</v>
      </c>
      <c r="EF33" s="11">
        <v>9.1</v>
      </c>
      <c r="EG33" s="11">
        <v>14.5</v>
      </c>
      <c r="EH33" s="11">
        <v>14</v>
      </c>
      <c r="EI33" s="11">
        <v>14.3</v>
      </c>
      <c r="EJ33" s="11"/>
      <c r="EK33" s="11">
        <v>15.3</v>
      </c>
      <c r="EL33" s="11">
        <v>13.2</v>
      </c>
      <c r="EM33" s="11"/>
      <c r="EN33" s="11">
        <v>23</v>
      </c>
      <c r="EO33" s="11">
        <v>22.6</v>
      </c>
      <c r="EP33" s="11"/>
      <c r="EQ33" s="11">
        <v>6.7</v>
      </c>
      <c r="ER33" s="11">
        <v>6.7</v>
      </c>
      <c r="ES33" s="11"/>
      <c r="ET33" s="11">
        <v>24.2</v>
      </c>
      <c r="EU33" s="11">
        <v>23.9</v>
      </c>
      <c r="EV33" s="11"/>
      <c r="EW33" s="11">
        <v>15.6</v>
      </c>
      <c r="EX33" s="11">
        <v>14.4</v>
      </c>
      <c r="EY33" s="11"/>
      <c r="EZ33" s="11">
        <v>21.6</v>
      </c>
      <c r="FA33" s="11">
        <v>20.3</v>
      </c>
      <c r="FB33" s="11">
        <v>7.3</v>
      </c>
      <c r="FC33" s="11">
        <v>8.1</v>
      </c>
      <c r="FD33" s="11">
        <v>7.5</v>
      </c>
      <c r="FE33" s="11"/>
      <c r="FF33" s="11">
        <v>19.7</v>
      </c>
      <c r="FG33" s="11">
        <v>18.7</v>
      </c>
      <c r="FH33" s="11">
        <v>8.6999999999999993</v>
      </c>
      <c r="FI33" s="11">
        <v>11.3</v>
      </c>
      <c r="FJ33" s="11">
        <v>10.4</v>
      </c>
      <c r="FK33" s="11"/>
      <c r="FL33" s="11">
        <v>14.4</v>
      </c>
      <c r="FM33" s="11">
        <v>11.2</v>
      </c>
      <c r="FN33" s="11"/>
      <c r="FO33" s="11">
        <v>10.4</v>
      </c>
      <c r="FP33" s="11">
        <v>9.8000000000000007</v>
      </c>
      <c r="FQ33" s="11"/>
      <c r="FR33" s="11">
        <v>21.5</v>
      </c>
      <c r="FS33" s="11">
        <v>20.9</v>
      </c>
      <c r="FT33" s="11"/>
      <c r="FU33" s="11">
        <v>22.4</v>
      </c>
      <c r="FV33" s="11">
        <v>22.4</v>
      </c>
      <c r="FW33" s="11"/>
      <c r="FX33" s="11">
        <v>10</v>
      </c>
      <c r="FY33" s="11">
        <v>10.5</v>
      </c>
      <c r="FZ33" s="11">
        <v>9.8000000000000007</v>
      </c>
      <c r="GA33" s="11">
        <v>10.6</v>
      </c>
      <c r="GB33" s="11">
        <v>10.4</v>
      </c>
      <c r="GC33" s="11"/>
      <c r="GD33" s="11">
        <v>27.3</v>
      </c>
      <c r="GE33" s="11">
        <v>28.1</v>
      </c>
      <c r="GF33" s="11"/>
      <c r="GG33" s="11">
        <v>21.3</v>
      </c>
      <c r="GH33" s="11">
        <v>22.1</v>
      </c>
      <c r="GI33" s="11"/>
      <c r="GJ33" s="11">
        <v>16.8</v>
      </c>
      <c r="GK33" s="11">
        <v>14.5</v>
      </c>
      <c r="GL33" s="11"/>
      <c r="GM33" s="11">
        <v>30.4</v>
      </c>
      <c r="GN33" s="11">
        <v>30.6</v>
      </c>
      <c r="GO33" s="11"/>
      <c r="GP33" s="11">
        <v>28.9</v>
      </c>
      <c r="GQ33" s="11">
        <v>29.5</v>
      </c>
      <c r="GR33" s="11"/>
      <c r="GS33" s="11">
        <v>16.899999999999999</v>
      </c>
      <c r="GT33" s="11">
        <v>17.5</v>
      </c>
      <c r="GU33" s="11"/>
      <c r="GV33" s="11">
        <v>19.899999999999999</v>
      </c>
      <c r="GW33" s="11">
        <v>18.5</v>
      </c>
      <c r="GX33" s="11"/>
      <c r="GY33" s="11">
        <v>22.7</v>
      </c>
      <c r="GZ33" s="11">
        <v>22.8</v>
      </c>
      <c r="HA33" s="11"/>
      <c r="HB33" s="11">
        <v>21</v>
      </c>
      <c r="HC33" s="11">
        <v>19.7</v>
      </c>
      <c r="HD33" s="11">
        <v>16.5</v>
      </c>
      <c r="HE33" s="11">
        <v>16.3</v>
      </c>
      <c r="HF33" s="11">
        <v>16.399999999999999</v>
      </c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</row>
    <row r="34" spans="1:243">
      <c r="A34" s="2" t="s">
        <v>27</v>
      </c>
      <c r="B34" s="11">
        <v>2.8</v>
      </c>
      <c r="C34" s="11">
        <v>5.6</v>
      </c>
      <c r="D34" s="11">
        <v>4.3</v>
      </c>
      <c r="E34" s="52">
        <v>3.9</v>
      </c>
      <c r="F34" s="52">
        <v>5.4</v>
      </c>
      <c r="G34" s="52">
        <v>4.9000000000000004</v>
      </c>
      <c r="H34" s="11"/>
      <c r="I34" s="52">
        <v>12.9</v>
      </c>
      <c r="J34" s="52">
        <v>11.9</v>
      </c>
      <c r="K34" s="53"/>
      <c r="L34" s="52">
        <v>7.5</v>
      </c>
      <c r="M34" s="52">
        <v>7.9</v>
      </c>
      <c r="N34" s="11"/>
      <c r="O34" s="61">
        <v>5.5</v>
      </c>
      <c r="P34" s="61">
        <v>4.9000000000000004</v>
      </c>
      <c r="Q34" s="11"/>
      <c r="R34" s="54">
        <v>6.7</v>
      </c>
      <c r="S34" s="63">
        <v>6.4</v>
      </c>
      <c r="T34" s="11"/>
      <c r="U34" s="11">
        <v>3.9</v>
      </c>
      <c r="V34" s="11">
        <v>3.2</v>
      </c>
      <c r="W34" s="11"/>
      <c r="X34" s="11">
        <v>9.6999999999999993</v>
      </c>
      <c r="Y34" s="11">
        <v>9.6999999999999993</v>
      </c>
      <c r="Z34" s="11"/>
      <c r="AA34" s="11">
        <v>8.8000000000000007</v>
      </c>
      <c r="AB34" s="11">
        <v>8.3000000000000007</v>
      </c>
      <c r="AC34" s="11"/>
      <c r="AD34" s="11">
        <v>5.4</v>
      </c>
      <c r="AE34" s="11">
        <v>5.5</v>
      </c>
      <c r="AF34" s="11"/>
      <c r="AG34" s="11">
        <v>5.2</v>
      </c>
      <c r="AH34" s="11">
        <v>5.2</v>
      </c>
      <c r="AI34" s="11"/>
      <c r="AJ34" s="11">
        <v>5.2</v>
      </c>
      <c r="AK34" s="11">
        <v>4.5999999999999996</v>
      </c>
      <c r="AL34" s="11">
        <v>2.7</v>
      </c>
      <c r="AM34" s="11">
        <v>3.3</v>
      </c>
      <c r="AN34" s="11">
        <v>3</v>
      </c>
      <c r="AO34" s="11"/>
      <c r="AP34" s="11">
        <v>4.2</v>
      </c>
      <c r="AQ34" s="11">
        <v>4.7</v>
      </c>
      <c r="AR34" s="11"/>
      <c r="AS34" s="11">
        <v>8.3000000000000007</v>
      </c>
      <c r="AT34" s="11">
        <v>7.9</v>
      </c>
      <c r="AU34" s="11"/>
      <c r="AV34" s="11">
        <v>12.7</v>
      </c>
      <c r="AW34" s="11">
        <v>12.7</v>
      </c>
      <c r="AX34" s="11"/>
      <c r="AY34" s="11">
        <v>8.8000000000000007</v>
      </c>
      <c r="AZ34" s="11">
        <v>8.6999999999999993</v>
      </c>
      <c r="BA34" s="11"/>
      <c r="BB34" s="11">
        <v>10.199999999999999</v>
      </c>
      <c r="BC34" s="11">
        <v>9.6</v>
      </c>
      <c r="BD34" s="11"/>
      <c r="BE34" s="11">
        <v>8.8000000000000007</v>
      </c>
      <c r="BF34" s="11">
        <v>8.5</v>
      </c>
      <c r="BG34" s="11"/>
      <c r="BH34" s="11">
        <v>7</v>
      </c>
      <c r="BI34" s="11">
        <v>7.2</v>
      </c>
      <c r="BJ34" s="11"/>
      <c r="BK34" s="11">
        <v>5</v>
      </c>
      <c r="BL34" s="11">
        <v>4.8</v>
      </c>
      <c r="BM34" s="11"/>
      <c r="BN34" s="11">
        <v>7.2</v>
      </c>
      <c r="BO34" s="11">
        <v>6.5</v>
      </c>
      <c r="BP34" s="11"/>
      <c r="BQ34" s="11">
        <v>7.3</v>
      </c>
      <c r="BR34" s="11">
        <v>7.5</v>
      </c>
      <c r="BS34" s="11"/>
      <c r="BT34" s="11">
        <v>6.7</v>
      </c>
      <c r="BU34" s="11">
        <v>6.3</v>
      </c>
      <c r="BV34" s="11"/>
      <c r="BW34" s="11">
        <v>6.1</v>
      </c>
      <c r="BX34" s="11">
        <v>6.1</v>
      </c>
      <c r="BY34" s="11">
        <v>7.4</v>
      </c>
      <c r="BZ34" s="11">
        <v>7.3</v>
      </c>
      <c r="CA34" s="11">
        <v>7.3</v>
      </c>
      <c r="CB34" s="11">
        <v>3.4</v>
      </c>
      <c r="CC34" s="11">
        <v>4.5</v>
      </c>
      <c r="CD34" s="11">
        <v>3.7</v>
      </c>
      <c r="CE34" s="11">
        <v>2.4</v>
      </c>
      <c r="CF34" s="11">
        <v>5.0999999999999996</v>
      </c>
      <c r="CG34" s="11">
        <v>3.1</v>
      </c>
      <c r="CH34" s="11"/>
      <c r="CI34" s="11">
        <v>7.8</v>
      </c>
      <c r="CJ34" s="11">
        <v>7.6</v>
      </c>
      <c r="CK34" s="11"/>
      <c r="CL34" s="11">
        <v>11.1</v>
      </c>
      <c r="CM34" s="11">
        <v>11</v>
      </c>
      <c r="CN34" s="11"/>
      <c r="CO34" s="11">
        <v>8.4</v>
      </c>
      <c r="CP34" s="11">
        <v>8.5</v>
      </c>
      <c r="CQ34" s="11"/>
      <c r="CR34" s="11">
        <v>7.1</v>
      </c>
      <c r="CS34" s="11">
        <v>6.1</v>
      </c>
      <c r="CT34" s="11"/>
      <c r="CU34" s="11">
        <v>6.5</v>
      </c>
      <c r="CV34" s="11">
        <v>6.8</v>
      </c>
      <c r="CW34" s="11"/>
      <c r="CX34" s="11">
        <v>6.3</v>
      </c>
      <c r="CY34" s="11">
        <v>5.3</v>
      </c>
      <c r="CZ34" s="11"/>
      <c r="DA34" s="11">
        <v>11.2</v>
      </c>
      <c r="DB34" s="11">
        <v>11</v>
      </c>
      <c r="DC34" s="11">
        <v>4.2</v>
      </c>
      <c r="DD34" s="11">
        <v>3.8</v>
      </c>
      <c r="DE34" s="11">
        <v>4</v>
      </c>
      <c r="DF34" s="11"/>
      <c r="DG34" s="11">
        <v>3.2</v>
      </c>
      <c r="DH34" s="11">
        <v>3.6</v>
      </c>
      <c r="DI34" s="11"/>
      <c r="DJ34" s="11">
        <v>6.7</v>
      </c>
      <c r="DK34" s="11">
        <v>7.2</v>
      </c>
      <c r="DL34" s="11"/>
      <c r="DM34" s="11">
        <v>5.5</v>
      </c>
      <c r="DN34" s="11">
        <v>5.7</v>
      </c>
      <c r="DO34" s="11">
        <v>4.8</v>
      </c>
      <c r="DP34" s="11">
        <v>4.7</v>
      </c>
      <c r="DQ34" s="11">
        <v>4.8</v>
      </c>
      <c r="DR34" s="11"/>
      <c r="DS34" s="11">
        <v>4.5</v>
      </c>
      <c r="DT34" s="11">
        <v>4.7</v>
      </c>
      <c r="DU34" s="11"/>
      <c r="DV34" s="11">
        <v>8.1999999999999993</v>
      </c>
      <c r="DW34" s="11">
        <v>7.9</v>
      </c>
      <c r="DX34" s="11"/>
      <c r="DY34" s="11">
        <v>9.6999999999999993</v>
      </c>
      <c r="DZ34" s="11">
        <v>10.4</v>
      </c>
      <c r="EA34" s="11"/>
      <c r="EB34" s="11">
        <v>8.9</v>
      </c>
      <c r="EC34" s="11">
        <v>9.1999999999999993</v>
      </c>
      <c r="ED34" s="11"/>
      <c r="EE34" s="11">
        <v>5.8</v>
      </c>
      <c r="EF34" s="11">
        <v>5</v>
      </c>
      <c r="EG34" s="11">
        <v>4.8</v>
      </c>
      <c r="EH34" s="11">
        <v>4.9000000000000004</v>
      </c>
      <c r="EI34" s="11">
        <v>4.9000000000000004</v>
      </c>
      <c r="EJ34" s="11"/>
      <c r="EK34" s="11">
        <v>7.4</v>
      </c>
      <c r="EL34" s="11">
        <v>6.6</v>
      </c>
      <c r="EM34" s="11"/>
      <c r="EN34" s="11">
        <v>10.1</v>
      </c>
      <c r="EO34" s="11">
        <v>9.8000000000000007</v>
      </c>
      <c r="EP34" s="11"/>
      <c r="EQ34" s="11">
        <v>3.8</v>
      </c>
      <c r="ER34" s="11">
        <v>3.4</v>
      </c>
      <c r="ES34" s="11"/>
      <c r="ET34" s="11">
        <v>7.2</v>
      </c>
      <c r="EU34" s="11">
        <v>7.6</v>
      </c>
      <c r="EV34" s="11"/>
      <c r="EW34" s="11">
        <v>5.9</v>
      </c>
      <c r="EX34" s="11">
        <v>5.3</v>
      </c>
      <c r="EY34" s="11"/>
      <c r="EZ34" s="11">
        <v>9.6999999999999993</v>
      </c>
      <c r="FA34" s="11">
        <v>8.1</v>
      </c>
      <c r="FB34" s="11">
        <v>3.3</v>
      </c>
      <c r="FC34" s="11">
        <v>4.5999999999999996</v>
      </c>
      <c r="FD34" s="11">
        <v>3.7</v>
      </c>
      <c r="FE34" s="11"/>
      <c r="FF34" s="11">
        <v>10.3</v>
      </c>
      <c r="FG34" s="11">
        <v>9.4</v>
      </c>
      <c r="FH34" s="11">
        <v>2.9</v>
      </c>
      <c r="FI34" s="11">
        <v>4.4000000000000004</v>
      </c>
      <c r="FJ34" s="11">
        <v>3.9</v>
      </c>
      <c r="FK34" s="11"/>
      <c r="FL34" s="11">
        <v>3.6</v>
      </c>
      <c r="FM34" s="11">
        <v>3.5</v>
      </c>
      <c r="FN34" s="11"/>
      <c r="FO34" s="11">
        <v>4.7</v>
      </c>
      <c r="FP34" s="11">
        <v>4.5</v>
      </c>
      <c r="FQ34" s="11"/>
      <c r="FR34" s="11">
        <v>9.3000000000000007</v>
      </c>
      <c r="FS34" s="11">
        <v>9.1</v>
      </c>
      <c r="FT34" s="11"/>
      <c r="FU34" s="11">
        <v>10</v>
      </c>
      <c r="FV34" s="11">
        <v>9.9</v>
      </c>
      <c r="FW34" s="11"/>
      <c r="FX34" s="11">
        <v>4.9000000000000004</v>
      </c>
      <c r="FY34" s="11">
        <v>4.9000000000000004</v>
      </c>
      <c r="FZ34" s="11">
        <v>3.6</v>
      </c>
      <c r="GA34" s="11">
        <v>4.7</v>
      </c>
      <c r="GB34" s="11">
        <v>4.3</v>
      </c>
      <c r="GC34" s="11"/>
      <c r="GD34" s="11">
        <v>8.5</v>
      </c>
      <c r="GE34" s="11">
        <v>8.9</v>
      </c>
      <c r="GF34" s="11"/>
      <c r="GG34" s="11">
        <v>10</v>
      </c>
      <c r="GH34" s="11">
        <v>10.4</v>
      </c>
      <c r="GI34" s="11"/>
      <c r="GJ34" s="11">
        <v>7</v>
      </c>
      <c r="GK34" s="11">
        <v>5.8</v>
      </c>
      <c r="GL34" s="11"/>
      <c r="GM34" s="11">
        <v>11.1</v>
      </c>
      <c r="GN34" s="11">
        <v>11.4</v>
      </c>
      <c r="GO34" s="11"/>
      <c r="GP34" s="11">
        <v>10</v>
      </c>
      <c r="GQ34" s="11">
        <v>10.4</v>
      </c>
      <c r="GR34" s="11"/>
      <c r="GS34" s="11">
        <v>5.8</v>
      </c>
      <c r="GT34" s="11">
        <v>5.7</v>
      </c>
      <c r="GU34" s="11"/>
      <c r="GV34" s="11">
        <v>10.3</v>
      </c>
      <c r="GW34" s="11">
        <v>9.1999999999999993</v>
      </c>
      <c r="GX34" s="11"/>
      <c r="GY34" s="11">
        <v>7.9</v>
      </c>
      <c r="GZ34" s="11">
        <v>7.7</v>
      </c>
      <c r="HA34" s="11"/>
      <c r="HB34" s="11">
        <v>6.6</v>
      </c>
      <c r="HC34" s="11">
        <v>6.3</v>
      </c>
      <c r="HD34" s="11">
        <v>4.7</v>
      </c>
      <c r="HE34" s="11">
        <v>9.1</v>
      </c>
      <c r="HF34" s="11">
        <v>7.2</v>
      </c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</row>
    <row r="35" spans="1:243" ht="15.75">
      <c r="A35" s="1" t="s">
        <v>39</v>
      </c>
      <c r="B35" s="11"/>
      <c r="C35" s="11"/>
      <c r="D35" s="11"/>
      <c r="E35" s="52"/>
      <c r="F35" s="52"/>
      <c r="G35" s="52"/>
      <c r="H35" s="11"/>
      <c r="I35" s="52"/>
      <c r="J35" s="52"/>
      <c r="K35" s="53"/>
      <c r="L35" s="52"/>
      <c r="M35" s="52"/>
      <c r="N35" s="11"/>
      <c r="O35" s="54"/>
      <c r="P35" s="54"/>
      <c r="Q35" s="11"/>
      <c r="R35" s="54"/>
      <c r="S35" s="54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</row>
    <row r="36" spans="1:243">
      <c r="A36" s="2" t="s">
        <v>28</v>
      </c>
      <c r="B36" s="11">
        <v>12.2</v>
      </c>
      <c r="C36" s="11">
        <v>12.1</v>
      </c>
      <c r="D36" s="11">
        <v>12.1</v>
      </c>
      <c r="E36" s="52">
        <v>12.2</v>
      </c>
      <c r="F36" s="52">
        <v>13.4</v>
      </c>
      <c r="G36" s="52">
        <v>12.9</v>
      </c>
      <c r="H36" s="11"/>
      <c r="I36" s="52">
        <v>16.899999999999999</v>
      </c>
      <c r="J36" s="52">
        <v>19</v>
      </c>
      <c r="K36" s="53"/>
      <c r="L36" s="52">
        <v>5.0999999999999996</v>
      </c>
      <c r="M36" s="52">
        <v>5.5</v>
      </c>
      <c r="N36" s="11"/>
      <c r="O36" s="54">
        <v>25.8</v>
      </c>
      <c r="P36" s="54">
        <v>25.2</v>
      </c>
      <c r="Q36" s="11"/>
      <c r="R36" s="54">
        <v>8.5</v>
      </c>
      <c r="S36" s="54">
        <v>7.9</v>
      </c>
      <c r="T36" s="11"/>
      <c r="U36" s="11">
        <v>8.4</v>
      </c>
      <c r="V36" s="11">
        <v>7.9</v>
      </c>
      <c r="W36" s="11"/>
      <c r="X36" s="11">
        <v>9.3000000000000007</v>
      </c>
      <c r="Y36" s="11">
        <v>8.6999999999999993</v>
      </c>
      <c r="Z36" s="11"/>
      <c r="AA36" s="11">
        <v>9.3000000000000007</v>
      </c>
      <c r="AB36" s="11">
        <v>9.1999999999999993</v>
      </c>
      <c r="AC36" s="11"/>
      <c r="AD36" s="11">
        <v>9.1999999999999993</v>
      </c>
      <c r="AE36" s="11">
        <v>10</v>
      </c>
      <c r="AF36" s="11"/>
      <c r="AG36" s="11">
        <v>11</v>
      </c>
      <c r="AH36" s="11">
        <v>9.6</v>
      </c>
      <c r="AI36" s="11"/>
      <c r="AJ36" s="11">
        <v>7.2</v>
      </c>
      <c r="AK36" s="11">
        <v>6.1</v>
      </c>
      <c r="AL36" s="11">
        <v>9.4</v>
      </c>
      <c r="AM36" s="11">
        <v>5.0999999999999996</v>
      </c>
      <c r="AN36" s="11">
        <v>6.9</v>
      </c>
      <c r="AO36" s="11"/>
      <c r="AP36" s="11">
        <v>9.1</v>
      </c>
      <c r="AQ36" s="11">
        <v>8.8000000000000007</v>
      </c>
      <c r="AR36" s="11"/>
      <c r="AS36" s="11">
        <v>12.9</v>
      </c>
      <c r="AT36" s="11">
        <v>14.1</v>
      </c>
      <c r="AU36" s="11"/>
      <c r="AV36" s="11">
        <v>8.5</v>
      </c>
      <c r="AW36" s="11">
        <v>10.6</v>
      </c>
      <c r="AX36" s="11"/>
      <c r="AY36" s="11">
        <v>9.4</v>
      </c>
      <c r="AZ36" s="11">
        <v>9.6</v>
      </c>
      <c r="BA36" s="11"/>
      <c r="BB36" s="11">
        <v>15.5</v>
      </c>
      <c r="BC36" s="11">
        <v>16.8</v>
      </c>
      <c r="BD36" s="11"/>
      <c r="BE36" s="11">
        <v>22.1</v>
      </c>
      <c r="BF36" s="11">
        <v>23.2</v>
      </c>
      <c r="BG36" s="11"/>
      <c r="BH36" s="11">
        <v>12.3</v>
      </c>
      <c r="BI36" s="11">
        <v>12.3</v>
      </c>
      <c r="BJ36" s="11"/>
      <c r="BK36" s="11">
        <v>4.7</v>
      </c>
      <c r="BL36" s="11">
        <v>5.9</v>
      </c>
      <c r="BM36" s="11"/>
      <c r="BN36" s="11">
        <v>4.3</v>
      </c>
      <c r="BO36" s="11">
        <v>3.9</v>
      </c>
      <c r="BP36" s="11"/>
      <c r="BQ36" s="11">
        <v>8</v>
      </c>
      <c r="BR36" s="11">
        <v>7.5</v>
      </c>
      <c r="BS36" s="11"/>
      <c r="BT36" s="11">
        <v>8.9</v>
      </c>
      <c r="BU36" s="11">
        <v>10</v>
      </c>
      <c r="BV36" s="11"/>
      <c r="BW36" s="11">
        <v>8.5</v>
      </c>
      <c r="BX36" s="11">
        <v>8.3000000000000007</v>
      </c>
      <c r="BY36" s="11">
        <v>10.7</v>
      </c>
      <c r="BZ36" s="11">
        <v>12.7</v>
      </c>
      <c r="CA36" s="11">
        <v>11.9</v>
      </c>
      <c r="CB36" s="11">
        <v>12.2</v>
      </c>
      <c r="CC36" s="11">
        <v>11.2</v>
      </c>
      <c r="CD36" s="11">
        <v>11.8</v>
      </c>
      <c r="CE36" s="11">
        <v>17.3</v>
      </c>
      <c r="CF36" s="11">
        <v>12.7</v>
      </c>
      <c r="CG36" s="11">
        <v>16</v>
      </c>
      <c r="CH36" s="11"/>
      <c r="CI36" s="11">
        <v>12.2</v>
      </c>
      <c r="CJ36" s="11">
        <v>13.5</v>
      </c>
      <c r="CK36" s="11"/>
      <c r="CL36" s="11">
        <v>8.1999999999999993</v>
      </c>
      <c r="CM36" s="11">
        <v>8.3000000000000007</v>
      </c>
      <c r="CN36" s="11"/>
      <c r="CO36" s="11">
        <v>12.7</v>
      </c>
      <c r="CP36" s="11">
        <v>10.8</v>
      </c>
      <c r="CQ36" s="11"/>
      <c r="CR36" s="11">
        <v>19.100000000000001</v>
      </c>
      <c r="CS36" s="11">
        <v>20.399999999999999</v>
      </c>
      <c r="CT36" s="11"/>
      <c r="CU36" s="11">
        <v>23.7</v>
      </c>
      <c r="CV36" s="11">
        <v>23.9</v>
      </c>
      <c r="CW36" s="11"/>
      <c r="CX36" s="11">
        <v>22.7</v>
      </c>
      <c r="CY36" s="11">
        <v>25.8</v>
      </c>
      <c r="CZ36" s="11"/>
      <c r="DA36" s="11">
        <v>8</v>
      </c>
      <c r="DB36" s="11">
        <v>9.5</v>
      </c>
      <c r="DC36" s="11">
        <v>12.8</v>
      </c>
      <c r="DD36" s="11">
        <v>9</v>
      </c>
      <c r="DE36" s="11">
        <v>10.9</v>
      </c>
      <c r="DF36" s="11"/>
      <c r="DG36" s="11">
        <v>8.6</v>
      </c>
      <c r="DH36" s="11">
        <v>11.1</v>
      </c>
      <c r="DI36" s="11"/>
      <c r="DJ36" s="11">
        <v>8.4</v>
      </c>
      <c r="DK36" s="11">
        <v>8.8000000000000007</v>
      </c>
      <c r="DL36" s="11"/>
      <c r="DM36" s="11">
        <v>12.2</v>
      </c>
      <c r="DN36" s="11">
        <v>12.3</v>
      </c>
      <c r="DO36" s="11">
        <v>9.1999999999999993</v>
      </c>
      <c r="DP36" s="11">
        <v>11.9</v>
      </c>
      <c r="DQ36" s="11">
        <v>10</v>
      </c>
      <c r="DR36" s="11"/>
      <c r="DS36" s="11">
        <v>6.1</v>
      </c>
      <c r="DT36" s="11">
        <v>6</v>
      </c>
      <c r="DU36" s="11"/>
      <c r="DV36" s="11">
        <v>13.1</v>
      </c>
      <c r="DW36" s="11">
        <v>12.2</v>
      </c>
      <c r="DX36" s="11"/>
      <c r="DY36" s="11">
        <v>17.7</v>
      </c>
      <c r="DZ36" s="11">
        <v>22.3</v>
      </c>
      <c r="EA36" s="11"/>
      <c r="EB36" s="11">
        <v>15.2</v>
      </c>
      <c r="EC36" s="11">
        <v>15.2</v>
      </c>
      <c r="ED36" s="11"/>
      <c r="EE36" s="11">
        <v>26.9</v>
      </c>
      <c r="EF36" s="11">
        <v>23.3</v>
      </c>
      <c r="EG36" s="11">
        <v>16</v>
      </c>
      <c r="EH36" s="11">
        <v>11.4</v>
      </c>
      <c r="EI36" s="11">
        <v>14.5</v>
      </c>
      <c r="EJ36" s="11"/>
      <c r="EK36" s="11">
        <v>7.2</v>
      </c>
      <c r="EL36" s="11">
        <v>7.6</v>
      </c>
      <c r="EM36" s="11"/>
      <c r="EN36" s="11">
        <v>22</v>
      </c>
      <c r="EO36" s="11">
        <v>22.3</v>
      </c>
      <c r="EP36" s="11"/>
      <c r="EQ36" s="11">
        <v>8.9</v>
      </c>
      <c r="ER36" s="11">
        <v>8.4</v>
      </c>
      <c r="ES36" s="11"/>
      <c r="ET36" s="11">
        <v>5.9</v>
      </c>
      <c r="EU36" s="11">
        <v>5.9</v>
      </c>
      <c r="EV36" s="11"/>
      <c r="EW36" s="11">
        <v>13.4</v>
      </c>
      <c r="EX36" s="11">
        <v>12.8</v>
      </c>
      <c r="EY36" s="11"/>
      <c r="EZ36" s="11">
        <v>8.1999999999999993</v>
      </c>
      <c r="FA36" s="11">
        <v>7.5</v>
      </c>
      <c r="FB36" s="11">
        <v>10.1</v>
      </c>
      <c r="FC36" s="11">
        <v>11.7</v>
      </c>
      <c r="FD36" s="11">
        <v>10.6</v>
      </c>
      <c r="FE36" s="11"/>
      <c r="FF36" s="11">
        <v>14.8</v>
      </c>
      <c r="FG36" s="11">
        <v>14.8</v>
      </c>
      <c r="FH36" s="11">
        <v>14.2</v>
      </c>
      <c r="FI36" s="11">
        <v>13.7</v>
      </c>
      <c r="FJ36" s="11">
        <v>13.9</v>
      </c>
      <c r="FK36" s="11"/>
      <c r="FL36" s="11">
        <v>5.4</v>
      </c>
      <c r="FM36" s="11">
        <v>5.7</v>
      </c>
      <c r="FN36" s="11"/>
      <c r="FO36" s="11">
        <v>9.9</v>
      </c>
      <c r="FP36" s="11">
        <v>11.3</v>
      </c>
      <c r="FQ36" s="11"/>
      <c r="FR36" s="11">
        <v>12.6</v>
      </c>
      <c r="FS36" s="11">
        <v>13</v>
      </c>
      <c r="FT36" s="11"/>
      <c r="FU36" s="11">
        <v>28.1</v>
      </c>
      <c r="FV36" s="11">
        <v>27</v>
      </c>
      <c r="FW36" s="11"/>
      <c r="FX36" s="11">
        <v>4.8</v>
      </c>
      <c r="FY36" s="11">
        <v>7.8</v>
      </c>
      <c r="FZ36" s="11">
        <v>13.4</v>
      </c>
      <c r="GA36" s="11">
        <v>11.6</v>
      </c>
      <c r="GB36" s="11">
        <v>12.1</v>
      </c>
      <c r="GC36" s="11"/>
      <c r="GD36" s="11">
        <v>18.100000000000001</v>
      </c>
      <c r="GE36" s="11">
        <v>17.899999999999999</v>
      </c>
      <c r="GF36" s="11"/>
      <c r="GG36" s="11">
        <v>5.6</v>
      </c>
      <c r="GH36" s="11">
        <v>5.2</v>
      </c>
      <c r="GI36" s="11"/>
      <c r="GJ36" s="11">
        <v>19.100000000000001</v>
      </c>
      <c r="GK36" s="11">
        <v>19.399999999999999</v>
      </c>
      <c r="GL36" s="11"/>
      <c r="GM36" s="11">
        <v>9.9</v>
      </c>
      <c r="GN36" s="11">
        <v>9.5</v>
      </c>
      <c r="GO36" s="11"/>
      <c r="GP36" s="11">
        <v>9.5</v>
      </c>
      <c r="GQ36" s="11">
        <v>8.9</v>
      </c>
      <c r="GR36" s="11"/>
      <c r="GS36" s="11">
        <v>16.399999999999999</v>
      </c>
      <c r="GT36" s="11">
        <v>15.7</v>
      </c>
      <c r="GU36" s="11"/>
      <c r="GV36" s="11">
        <v>18.899999999999999</v>
      </c>
      <c r="GW36" s="11">
        <v>19.5</v>
      </c>
      <c r="GX36" s="11"/>
      <c r="GY36" s="11">
        <v>12.4</v>
      </c>
      <c r="GZ36" s="11">
        <v>13.3</v>
      </c>
      <c r="HA36" s="11"/>
      <c r="HB36" s="11">
        <v>10.7</v>
      </c>
      <c r="HC36" s="11">
        <v>10.7</v>
      </c>
      <c r="HD36" s="11">
        <v>9.3000000000000007</v>
      </c>
      <c r="HE36" s="11">
        <v>13.5</v>
      </c>
      <c r="HF36" s="11">
        <v>11.3</v>
      </c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</row>
    <row r="37" spans="1:243">
      <c r="A37" s="2" t="s">
        <v>29</v>
      </c>
      <c r="B37" s="11">
        <v>52.9</v>
      </c>
      <c r="C37" s="11">
        <v>53.3</v>
      </c>
      <c r="D37" s="11">
        <v>53.1</v>
      </c>
      <c r="E37" s="52">
        <v>70.5</v>
      </c>
      <c r="F37" s="52">
        <v>63.9</v>
      </c>
      <c r="G37" s="52">
        <v>66.2</v>
      </c>
      <c r="H37" s="11"/>
      <c r="I37" s="52">
        <v>54.3</v>
      </c>
      <c r="J37" s="52">
        <v>57.8</v>
      </c>
      <c r="K37" s="53"/>
      <c r="L37" s="52">
        <v>48.6</v>
      </c>
      <c r="M37" s="52">
        <v>47.3</v>
      </c>
      <c r="N37" s="11"/>
      <c r="O37" s="54">
        <v>48.2</v>
      </c>
      <c r="P37" s="54">
        <v>38.799999999999997</v>
      </c>
      <c r="Q37" s="11"/>
      <c r="R37" s="54">
        <v>46.5</v>
      </c>
      <c r="S37" s="54">
        <v>43.7</v>
      </c>
      <c r="T37" s="11"/>
      <c r="U37" s="11">
        <v>68.099999999999994</v>
      </c>
      <c r="V37" s="11">
        <v>63</v>
      </c>
      <c r="W37" s="11"/>
      <c r="X37" s="11" t="s">
        <v>17</v>
      </c>
      <c r="Y37" s="11">
        <v>40.6</v>
      </c>
      <c r="Z37" s="11"/>
      <c r="AA37" s="11">
        <v>46.5</v>
      </c>
      <c r="AB37" s="11">
        <v>44.2</v>
      </c>
      <c r="AC37" s="11"/>
      <c r="AD37" s="11">
        <v>40</v>
      </c>
      <c r="AE37" s="11">
        <v>42.4</v>
      </c>
      <c r="AF37" s="11"/>
      <c r="AG37" s="11">
        <v>30.4</v>
      </c>
      <c r="AH37" s="11">
        <v>33.299999999999997</v>
      </c>
      <c r="AI37" s="11"/>
      <c r="AJ37" s="11">
        <v>49</v>
      </c>
      <c r="AK37" s="11">
        <v>48.3</v>
      </c>
      <c r="AL37" s="11">
        <v>35.700000000000003</v>
      </c>
      <c r="AM37" s="11">
        <v>39.5</v>
      </c>
      <c r="AN37" s="11">
        <v>38</v>
      </c>
      <c r="AO37" s="11"/>
      <c r="AP37" s="11">
        <v>40.1</v>
      </c>
      <c r="AQ37" s="11">
        <v>44.8</v>
      </c>
      <c r="AR37" s="11"/>
      <c r="AS37" s="11">
        <v>40</v>
      </c>
      <c r="AT37" s="11">
        <v>42.8</v>
      </c>
      <c r="AU37" s="11"/>
      <c r="AV37" s="11" t="s">
        <v>17</v>
      </c>
      <c r="AW37" s="11" t="s">
        <v>17</v>
      </c>
      <c r="AX37" s="11"/>
      <c r="AY37" s="11">
        <v>51.6</v>
      </c>
      <c r="AZ37" s="11">
        <v>52.8</v>
      </c>
      <c r="BA37" s="11"/>
      <c r="BB37" s="11">
        <v>49.6</v>
      </c>
      <c r="BC37" s="11">
        <v>55.3</v>
      </c>
      <c r="BD37" s="11"/>
      <c r="BE37" s="11">
        <v>39.700000000000003</v>
      </c>
      <c r="BF37" s="11">
        <v>43.7</v>
      </c>
      <c r="BG37" s="11"/>
      <c r="BH37" s="11">
        <v>37.1</v>
      </c>
      <c r="BI37" s="11">
        <v>39</v>
      </c>
      <c r="BJ37" s="11"/>
      <c r="BK37" s="11">
        <v>39.1</v>
      </c>
      <c r="BL37" s="11">
        <v>40.299999999999997</v>
      </c>
      <c r="BM37" s="11"/>
      <c r="BN37" s="11">
        <v>45.5</v>
      </c>
      <c r="BO37" s="11">
        <v>45.6</v>
      </c>
      <c r="BP37" s="11"/>
      <c r="BQ37" s="11">
        <v>39.4</v>
      </c>
      <c r="BR37" s="11">
        <v>38.6</v>
      </c>
      <c r="BS37" s="11"/>
      <c r="BT37" s="11">
        <v>62.9</v>
      </c>
      <c r="BU37" s="11">
        <v>63.2</v>
      </c>
      <c r="BV37" s="11"/>
      <c r="BW37" s="11" t="s">
        <v>17</v>
      </c>
      <c r="BX37" s="11" t="s">
        <v>17</v>
      </c>
      <c r="BY37" s="11">
        <v>57.5</v>
      </c>
      <c r="BZ37" s="11">
        <v>64.5</v>
      </c>
      <c r="CA37" s="11">
        <v>61.9</v>
      </c>
      <c r="CB37" s="11">
        <v>48</v>
      </c>
      <c r="CC37" s="11">
        <v>44</v>
      </c>
      <c r="CD37" s="11">
        <v>46.4</v>
      </c>
      <c r="CE37" s="11">
        <v>68.8</v>
      </c>
      <c r="CF37" s="11">
        <v>60.8</v>
      </c>
      <c r="CG37" s="11">
        <v>66.5</v>
      </c>
      <c r="CH37" s="11"/>
      <c r="CI37" s="11">
        <v>27.7</v>
      </c>
      <c r="CJ37" s="11">
        <v>26.5</v>
      </c>
      <c r="CK37" s="11"/>
      <c r="CL37" s="11"/>
      <c r="CM37" s="11">
        <v>34.9</v>
      </c>
      <c r="CN37" s="11"/>
      <c r="CO37" s="11">
        <v>48.4</v>
      </c>
      <c r="CP37" s="11">
        <v>47.8</v>
      </c>
      <c r="CQ37" s="11"/>
      <c r="CR37" s="11">
        <v>39.799999999999997</v>
      </c>
      <c r="CS37" s="11">
        <v>34.700000000000003</v>
      </c>
      <c r="CT37" s="11"/>
      <c r="CU37" s="11">
        <v>33.6</v>
      </c>
      <c r="CV37" s="11">
        <v>31.6</v>
      </c>
      <c r="CW37" s="11"/>
      <c r="CX37" s="11">
        <v>21.5</v>
      </c>
      <c r="CY37" s="11">
        <v>20.100000000000001</v>
      </c>
      <c r="CZ37" s="11"/>
      <c r="DA37" s="11">
        <v>46.1</v>
      </c>
      <c r="DB37" s="11">
        <v>47</v>
      </c>
      <c r="DC37" s="11">
        <v>44.6</v>
      </c>
      <c r="DD37" s="11">
        <v>34.4</v>
      </c>
      <c r="DE37" s="11">
        <v>36.700000000000003</v>
      </c>
      <c r="DF37" s="11"/>
      <c r="DG37" s="11">
        <v>24.2</v>
      </c>
      <c r="DH37" s="11">
        <v>28</v>
      </c>
      <c r="DI37" s="11"/>
      <c r="DJ37" s="11">
        <v>49.6</v>
      </c>
      <c r="DK37" s="11">
        <v>50.7</v>
      </c>
      <c r="DL37" s="11"/>
      <c r="DM37" s="11">
        <v>58.1</v>
      </c>
      <c r="DN37" s="11">
        <v>58.1</v>
      </c>
      <c r="DO37" s="11">
        <v>64.7</v>
      </c>
      <c r="DP37" s="11">
        <v>54.8</v>
      </c>
      <c r="DQ37" s="11">
        <v>61.4</v>
      </c>
      <c r="DR37" s="11"/>
      <c r="DS37" s="11">
        <v>46.8</v>
      </c>
      <c r="DT37" s="11">
        <v>48.8</v>
      </c>
      <c r="DU37" s="11"/>
      <c r="DV37" s="11">
        <v>35</v>
      </c>
      <c r="DW37" s="11">
        <v>35.6</v>
      </c>
      <c r="DX37" s="11"/>
      <c r="DY37" s="11">
        <v>30.8</v>
      </c>
      <c r="DZ37" s="11">
        <v>29.8</v>
      </c>
      <c r="EA37" s="11"/>
      <c r="EB37" s="11">
        <v>44.7</v>
      </c>
      <c r="EC37" s="11">
        <v>46</v>
      </c>
      <c r="ED37" s="11"/>
      <c r="EE37" s="11">
        <v>43.3</v>
      </c>
      <c r="EF37" s="11">
        <v>42.7</v>
      </c>
      <c r="EG37" s="11" t="s">
        <v>17</v>
      </c>
      <c r="EH37" s="11">
        <v>38.700000000000003</v>
      </c>
      <c r="EI37" s="11">
        <v>40.6</v>
      </c>
      <c r="EJ37" s="11"/>
      <c r="EK37" s="11">
        <v>56</v>
      </c>
      <c r="EL37" s="11">
        <v>54.5</v>
      </c>
      <c r="EM37" s="11"/>
      <c r="EN37" s="11">
        <v>63.2</v>
      </c>
      <c r="EO37" s="11">
        <v>64.599999999999994</v>
      </c>
      <c r="EP37" s="11"/>
      <c r="EQ37" s="11">
        <v>60.4</v>
      </c>
      <c r="ER37" s="11">
        <v>60.2</v>
      </c>
      <c r="ES37" s="11"/>
      <c r="ET37" s="11">
        <v>25.9</v>
      </c>
      <c r="EU37" s="11">
        <v>25.5</v>
      </c>
      <c r="EV37" s="11"/>
      <c r="EW37" s="11">
        <v>30.9</v>
      </c>
      <c r="EX37" s="11">
        <v>38.5</v>
      </c>
      <c r="EY37" s="11"/>
      <c r="EZ37" s="11">
        <v>56.7</v>
      </c>
      <c r="FA37" s="11">
        <v>54.9</v>
      </c>
      <c r="FB37" s="11">
        <v>57.1</v>
      </c>
      <c r="FC37" s="11">
        <v>38</v>
      </c>
      <c r="FD37" s="11">
        <v>51.2</v>
      </c>
      <c r="FE37" s="11"/>
      <c r="FF37" s="11">
        <v>47.5</v>
      </c>
      <c r="FG37" s="11">
        <v>54.2</v>
      </c>
      <c r="FH37" s="11">
        <v>52.9</v>
      </c>
      <c r="FI37" s="11">
        <v>70.900000000000006</v>
      </c>
      <c r="FJ37" s="11">
        <v>65.2</v>
      </c>
      <c r="FK37" s="11"/>
      <c r="FL37" s="11">
        <v>58.8</v>
      </c>
      <c r="FM37" s="11">
        <v>61.6</v>
      </c>
      <c r="FN37" s="11"/>
      <c r="FO37" s="11">
        <v>43.9</v>
      </c>
      <c r="FP37" s="11">
        <v>45.2</v>
      </c>
      <c r="FQ37" s="11"/>
      <c r="FR37" s="11">
        <v>28.5</v>
      </c>
      <c r="FS37" s="11">
        <v>27.1</v>
      </c>
      <c r="FT37" s="11"/>
      <c r="FU37" s="11">
        <v>42.3</v>
      </c>
      <c r="FV37" s="11">
        <v>46.2</v>
      </c>
      <c r="FW37" s="11"/>
      <c r="FX37" s="11">
        <v>65.2</v>
      </c>
      <c r="FY37" s="11">
        <v>60.5</v>
      </c>
      <c r="FZ37" s="11">
        <v>65.5</v>
      </c>
      <c r="GA37" s="11">
        <v>59.3</v>
      </c>
      <c r="GB37" s="11">
        <v>61.3</v>
      </c>
      <c r="GC37" s="11"/>
      <c r="GD37" s="11">
        <v>55.4</v>
      </c>
      <c r="GE37" s="11">
        <v>55.2</v>
      </c>
      <c r="GF37" s="11"/>
      <c r="GG37" s="11">
        <v>39.299999999999997</v>
      </c>
      <c r="GH37" s="11">
        <v>39.799999999999997</v>
      </c>
      <c r="GI37" s="11"/>
      <c r="GJ37" s="11">
        <v>42.1</v>
      </c>
      <c r="GK37" s="11">
        <v>47.4</v>
      </c>
      <c r="GL37" s="11"/>
      <c r="GM37" s="11">
        <v>38.1</v>
      </c>
      <c r="GN37" s="11">
        <v>37.1</v>
      </c>
      <c r="GO37" s="11"/>
      <c r="GP37" s="11">
        <v>54.9</v>
      </c>
      <c r="GQ37" s="11">
        <v>53.7</v>
      </c>
      <c r="GR37" s="11"/>
      <c r="GS37" s="11">
        <v>34.5</v>
      </c>
      <c r="GT37" s="11">
        <v>35.1</v>
      </c>
      <c r="GU37" s="11"/>
      <c r="GV37" s="11">
        <v>53.2</v>
      </c>
      <c r="GW37" s="11">
        <v>53.9</v>
      </c>
      <c r="GX37" s="11"/>
      <c r="GY37" s="11">
        <v>36.5</v>
      </c>
      <c r="GZ37" s="11">
        <v>34.1</v>
      </c>
      <c r="HA37" s="11"/>
      <c r="HB37" s="11">
        <v>52.9</v>
      </c>
      <c r="HC37" s="11">
        <v>49.6</v>
      </c>
      <c r="HD37" s="11">
        <v>49</v>
      </c>
      <c r="HE37" s="11">
        <v>49.6</v>
      </c>
      <c r="HF37" s="11">
        <v>49.4</v>
      </c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</row>
    <row r="38" spans="1:243" ht="32.25" customHeight="1">
      <c r="A38" s="1" t="s">
        <v>40</v>
      </c>
      <c r="B38" s="11"/>
      <c r="C38" s="11"/>
      <c r="D38" s="11"/>
      <c r="E38" s="11"/>
      <c r="F38" s="11"/>
      <c r="G38" s="11"/>
      <c r="H38" s="11"/>
      <c r="I38" s="52"/>
      <c r="J38" s="52"/>
      <c r="K38" s="53"/>
      <c r="L38" s="52"/>
      <c r="M38" s="52"/>
      <c r="N38" s="11"/>
      <c r="O38" s="54"/>
      <c r="P38" s="54"/>
      <c r="Q38" s="11"/>
      <c r="R38" s="54"/>
      <c r="S38" s="54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</row>
    <row r="39" spans="1:243">
      <c r="A39" s="2" t="s">
        <v>41</v>
      </c>
      <c r="B39" s="11">
        <v>69.099999999999994</v>
      </c>
      <c r="C39" s="11">
        <v>55.2</v>
      </c>
      <c r="D39" s="11">
        <v>61.4</v>
      </c>
      <c r="E39" s="52">
        <v>60.6</v>
      </c>
      <c r="F39" s="52">
        <v>46.4</v>
      </c>
      <c r="G39" s="52">
        <v>51</v>
      </c>
      <c r="H39" s="11"/>
      <c r="I39" s="52">
        <v>31.9</v>
      </c>
      <c r="J39" s="52">
        <v>39.799999999999997</v>
      </c>
      <c r="K39" s="53"/>
      <c r="L39" s="54">
        <v>57.7</v>
      </c>
      <c r="M39" s="54">
        <v>58.2</v>
      </c>
      <c r="N39" s="11"/>
      <c r="O39" s="54">
        <v>40.5</v>
      </c>
      <c r="P39" s="54">
        <v>36.200000000000003</v>
      </c>
      <c r="Q39" s="11"/>
      <c r="R39" s="54">
        <v>44.6</v>
      </c>
      <c r="S39" s="54">
        <v>46.2</v>
      </c>
      <c r="T39" s="11"/>
      <c r="U39" s="11">
        <v>66</v>
      </c>
      <c r="V39" s="11">
        <v>64.8</v>
      </c>
      <c r="W39" s="11"/>
      <c r="X39" s="11">
        <v>12.8</v>
      </c>
      <c r="Y39" s="11">
        <v>13.5</v>
      </c>
      <c r="Z39" s="11"/>
      <c r="AA39" s="11">
        <v>56.7</v>
      </c>
      <c r="AB39" s="11">
        <v>59.5</v>
      </c>
      <c r="AC39" s="11"/>
      <c r="AD39" s="11">
        <v>62.3</v>
      </c>
      <c r="AE39" s="11">
        <v>63</v>
      </c>
      <c r="AF39" s="11"/>
      <c r="AG39" s="11">
        <v>57.2</v>
      </c>
      <c r="AH39" s="11">
        <v>60.9</v>
      </c>
      <c r="AI39" s="11"/>
      <c r="AJ39" s="11">
        <v>35.200000000000003</v>
      </c>
      <c r="AK39" s="11">
        <v>40</v>
      </c>
      <c r="AL39" s="11">
        <v>66.099999999999994</v>
      </c>
      <c r="AM39" s="11">
        <v>57.4</v>
      </c>
      <c r="AN39" s="11">
        <v>60.5</v>
      </c>
      <c r="AO39" s="11"/>
      <c r="AP39" s="11">
        <v>28.4</v>
      </c>
      <c r="AQ39" s="11">
        <v>31.3</v>
      </c>
      <c r="AR39" s="11"/>
      <c r="AS39" s="11">
        <v>41.3</v>
      </c>
      <c r="AT39" s="11">
        <v>45.8</v>
      </c>
      <c r="AU39" s="11"/>
      <c r="AV39" s="11">
        <v>15.4</v>
      </c>
      <c r="AW39" s="11">
        <v>16.600000000000001</v>
      </c>
      <c r="AX39" s="11"/>
      <c r="AY39" s="11">
        <v>32.1</v>
      </c>
      <c r="AZ39" s="11">
        <v>33.299999999999997</v>
      </c>
      <c r="BA39" s="11"/>
      <c r="BB39" s="11">
        <v>34.1</v>
      </c>
      <c r="BC39" s="11">
        <v>38.5</v>
      </c>
      <c r="BD39" s="11"/>
      <c r="BE39" s="11">
        <v>40</v>
      </c>
      <c r="BF39" s="11">
        <v>41.2</v>
      </c>
      <c r="BG39" s="11"/>
      <c r="BH39" s="11">
        <v>35.5</v>
      </c>
      <c r="BI39" s="11">
        <v>39</v>
      </c>
      <c r="BJ39" s="11"/>
      <c r="BK39" s="11">
        <v>47.8</v>
      </c>
      <c r="BL39" s="11">
        <v>50.1</v>
      </c>
      <c r="BM39" s="11"/>
      <c r="BN39" s="11">
        <v>58</v>
      </c>
      <c r="BO39" s="11">
        <v>57.2</v>
      </c>
      <c r="BP39" s="11"/>
      <c r="BQ39" s="11">
        <v>43.2</v>
      </c>
      <c r="BR39" s="11">
        <v>44.8</v>
      </c>
      <c r="BS39" s="11"/>
      <c r="BT39" s="11">
        <v>44.6</v>
      </c>
      <c r="BU39" s="11">
        <v>44.1</v>
      </c>
      <c r="BV39" s="11"/>
      <c r="BW39" s="11">
        <v>39.4</v>
      </c>
      <c r="BX39" s="11">
        <v>38.9</v>
      </c>
      <c r="BY39" s="11">
        <v>49.9</v>
      </c>
      <c r="BZ39" s="11">
        <v>39.299999999999997</v>
      </c>
      <c r="CA39" s="11">
        <v>43</v>
      </c>
      <c r="CB39" s="11">
        <v>70.900000000000006</v>
      </c>
      <c r="CC39" s="11">
        <v>65.7</v>
      </c>
      <c r="CD39" s="11">
        <v>69.099999999999994</v>
      </c>
      <c r="CE39" s="11">
        <v>62.8</v>
      </c>
      <c r="CF39" s="11">
        <v>60.2</v>
      </c>
      <c r="CG39" s="11">
        <v>62</v>
      </c>
      <c r="CH39" s="11"/>
      <c r="CI39" s="11">
        <v>29.1</v>
      </c>
      <c r="CJ39" s="11">
        <v>30</v>
      </c>
      <c r="CK39" s="11"/>
      <c r="CL39" s="11">
        <v>19.5</v>
      </c>
      <c r="CM39" s="11">
        <v>20.7</v>
      </c>
      <c r="CN39" s="11"/>
      <c r="CO39" s="11">
        <v>45.8</v>
      </c>
      <c r="CP39" s="11">
        <v>48.3</v>
      </c>
      <c r="CQ39" s="11"/>
      <c r="CR39" s="11">
        <v>50.9</v>
      </c>
      <c r="CS39" s="11">
        <v>44.9</v>
      </c>
      <c r="CT39" s="11"/>
      <c r="CU39" s="11">
        <v>20.8</v>
      </c>
      <c r="CV39" s="11">
        <v>21.8</v>
      </c>
      <c r="CW39" s="11"/>
      <c r="CX39" s="11">
        <v>52</v>
      </c>
      <c r="CY39" s="11">
        <v>51.5</v>
      </c>
      <c r="CZ39" s="11"/>
      <c r="DA39" s="11">
        <v>45.5</v>
      </c>
      <c r="DB39" s="11">
        <v>44.8</v>
      </c>
      <c r="DC39" s="11">
        <v>76.8</v>
      </c>
      <c r="DD39" s="11">
        <v>56.7</v>
      </c>
      <c r="DE39" s="11">
        <v>65.2</v>
      </c>
      <c r="DF39" s="11"/>
      <c r="DG39" s="11">
        <v>52.3</v>
      </c>
      <c r="DH39" s="11">
        <v>55.5</v>
      </c>
      <c r="DI39" s="11"/>
      <c r="DJ39" s="11">
        <v>40.1</v>
      </c>
      <c r="DK39" s="11">
        <v>41.8</v>
      </c>
      <c r="DL39" s="11"/>
      <c r="DM39" s="11">
        <v>26.3</v>
      </c>
      <c r="DN39" s="11">
        <v>26.7</v>
      </c>
      <c r="DO39" s="11">
        <v>66.900000000000006</v>
      </c>
      <c r="DP39" s="11">
        <v>55.2</v>
      </c>
      <c r="DQ39" s="11">
        <v>62.8</v>
      </c>
      <c r="DR39" s="11"/>
      <c r="DS39" s="11">
        <v>41.8</v>
      </c>
      <c r="DT39" s="11">
        <v>41.7</v>
      </c>
      <c r="DU39" s="11"/>
      <c r="DV39" s="11">
        <v>25.9</v>
      </c>
      <c r="DW39" s="11">
        <v>26.5</v>
      </c>
      <c r="DX39" s="11"/>
      <c r="DY39" s="11">
        <v>37.4</v>
      </c>
      <c r="DZ39" s="11">
        <v>35.799999999999997</v>
      </c>
      <c r="EA39" s="11"/>
      <c r="EB39" s="11">
        <v>33.799999999999997</v>
      </c>
      <c r="EC39" s="11">
        <v>35.5</v>
      </c>
      <c r="ED39" s="11"/>
      <c r="EE39" s="11">
        <v>59.2</v>
      </c>
      <c r="EF39" s="55">
        <v>62.1</v>
      </c>
      <c r="EG39" s="11">
        <v>79.5</v>
      </c>
      <c r="EH39" s="11">
        <v>71.3</v>
      </c>
      <c r="EI39" s="11">
        <v>76.2</v>
      </c>
      <c r="EJ39" s="11"/>
      <c r="EK39" s="11">
        <v>47.4</v>
      </c>
      <c r="EL39" s="11">
        <v>50.2</v>
      </c>
      <c r="EM39" s="11"/>
      <c r="EN39" s="11">
        <v>31.2</v>
      </c>
      <c r="EO39" s="11">
        <v>32.700000000000003</v>
      </c>
      <c r="EP39" s="11"/>
      <c r="EQ39" s="11">
        <v>43.4</v>
      </c>
      <c r="ER39" s="11">
        <v>45.7</v>
      </c>
      <c r="ES39" s="11"/>
      <c r="ET39" s="11">
        <v>37</v>
      </c>
      <c r="EU39" s="11">
        <v>40.299999999999997</v>
      </c>
      <c r="EV39" s="11"/>
      <c r="EW39" s="11">
        <v>53.6</v>
      </c>
      <c r="EX39" s="11">
        <v>58</v>
      </c>
      <c r="EY39" s="11"/>
      <c r="EZ39" s="11">
        <v>60.4</v>
      </c>
      <c r="FA39" s="11">
        <v>57.1</v>
      </c>
      <c r="FB39" s="11">
        <v>63.6</v>
      </c>
      <c r="FC39" s="11">
        <v>66</v>
      </c>
      <c r="FD39" s="11">
        <v>64.400000000000006</v>
      </c>
      <c r="FE39" s="11"/>
      <c r="FF39" s="11">
        <v>33.299999999999997</v>
      </c>
      <c r="FG39" s="11">
        <v>35.299999999999997</v>
      </c>
      <c r="FH39" s="11">
        <v>65.5</v>
      </c>
      <c r="FI39" s="11">
        <v>61.4</v>
      </c>
      <c r="FJ39" s="11">
        <v>62.7</v>
      </c>
      <c r="FK39" s="11"/>
      <c r="FL39" s="11">
        <v>62.3</v>
      </c>
      <c r="FM39" s="11">
        <v>59.7</v>
      </c>
      <c r="FN39" s="11"/>
      <c r="FO39" s="11">
        <v>56.2</v>
      </c>
      <c r="FP39" s="11">
        <v>57.4</v>
      </c>
      <c r="FQ39" s="11"/>
      <c r="FR39" s="11">
        <v>30.2</v>
      </c>
      <c r="FS39" s="11">
        <v>30.6</v>
      </c>
      <c r="FT39" s="11"/>
      <c r="FU39" s="11">
        <v>45.5</v>
      </c>
      <c r="FV39" s="11">
        <v>48.2</v>
      </c>
      <c r="FW39" s="11"/>
      <c r="FX39" s="11">
        <v>50.2</v>
      </c>
      <c r="FY39" s="11">
        <v>52.9</v>
      </c>
      <c r="FZ39" s="11">
        <v>78.099999999999994</v>
      </c>
      <c r="GA39" s="11">
        <v>73.8</v>
      </c>
      <c r="GB39" s="11">
        <v>75.2</v>
      </c>
      <c r="GC39" s="11"/>
      <c r="GD39" s="11">
        <v>43.8</v>
      </c>
      <c r="GE39" s="11">
        <v>45.7</v>
      </c>
      <c r="GF39" s="11"/>
      <c r="GG39" s="11">
        <v>58.1</v>
      </c>
      <c r="GH39" s="11">
        <v>57.5</v>
      </c>
      <c r="GI39" s="11"/>
      <c r="GJ39" s="11">
        <v>51.6</v>
      </c>
      <c r="GK39" s="11">
        <v>53</v>
      </c>
      <c r="GL39" s="11"/>
      <c r="GM39" s="11">
        <v>17.899999999999999</v>
      </c>
      <c r="GN39" s="11">
        <v>18.3</v>
      </c>
      <c r="GO39" s="11"/>
      <c r="GP39" s="11">
        <v>39.9</v>
      </c>
      <c r="GQ39" s="11">
        <v>40.299999999999997</v>
      </c>
      <c r="GR39" s="11"/>
      <c r="GS39" s="11">
        <v>22.5</v>
      </c>
      <c r="GT39" s="11">
        <v>22.7</v>
      </c>
      <c r="GU39" s="11"/>
      <c r="GV39" s="11">
        <v>28.5</v>
      </c>
      <c r="GW39" s="11">
        <v>33.299999999999997</v>
      </c>
      <c r="GX39" s="11"/>
      <c r="GY39" s="11">
        <v>34.6</v>
      </c>
      <c r="GZ39" s="11">
        <v>34.700000000000003</v>
      </c>
      <c r="HA39" s="11"/>
      <c r="HB39" s="11">
        <v>21.5</v>
      </c>
      <c r="HC39" s="11">
        <v>24.8</v>
      </c>
      <c r="HD39" s="11">
        <v>59.1</v>
      </c>
      <c r="HE39" s="11">
        <v>47.7</v>
      </c>
      <c r="HF39" s="11">
        <v>52.2</v>
      </c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</row>
    <row r="40" spans="1:243">
      <c r="A40" s="2" t="s">
        <v>42</v>
      </c>
      <c r="B40" s="11">
        <v>56.8</v>
      </c>
      <c r="C40" s="11">
        <v>21.3</v>
      </c>
      <c r="D40" s="11">
        <v>37.200000000000003</v>
      </c>
      <c r="E40" s="52">
        <v>46.2</v>
      </c>
      <c r="F40" s="52">
        <v>19.5</v>
      </c>
      <c r="G40" s="52">
        <v>28</v>
      </c>
      <c r="H40" s="11"/>
      <c r="I40" s="52">
        <v>20.7</v>
      </c>
      <c r="J40" s="52">
        <v>29.7</v>
      </c>
      <c r="K40" s="53"/>
      <c r="L40" s="54">
        <v>35.6</v>
      </c>
      <c r="M40" s="54">
        <v>37.299999999999997</v>
      </c>
      <c r="N40" s="11"/>
      <c r="O40" s="54">
        <v>12.8</v>
      </c>
      <c r="P40" s="54">
        <v>11.7</v>
      </c>
      <c r="Q40" s="11"/>
      <c r="R40" s="54">
        <v>20</v>
      </c>
      <c r="S40" s="54">
        <v>23.7</v>
      </c>
      <c r="T40" s="11"/>
      <c r="U40" s="11">
        <v>53.4</v>
      </c>
      <c r="V40" s="11">
        <v>50.7</v>
      </c>
      <c r="W40" s="11"/>
      <c r="X40" s="11">
        <v>4</v>
      </c>
      <c r="Y40" s="11">
        <v>4.3</v>
      </c>
      <c r="Z40" s="11"/>
      <c r="AA40" s="11">
        <v>36.5</v>
      </c>
      <c r="AB40" s="11">
        <v>37.700000000000003</v>
      </c>
      <c r="AC40" s="11"/>
      <c r="AD40" s="11">
        <v>23</v>
      </c>
      <c r="AE40" s="11">
        <v>24.9</v>
      </c>
      <c r="AF40" s="11"/>
      <c r="AG40" s="11">
        <v>20.6</v>
      </c>
      <c r="AH40" s="11">
        <v>23.1</v>
      </c>
      <c r="AI40" s="11"/>
      <c r="AJ40" s="11">
        <v>7.3</v>
      </c>
      <c r="AK40" s="11">
        <v>12.6</v>
      </c>
      <c r="AL40" s="11">
        <v>55.5</v>
      </c>
      <c r="AM40" s="11">
        <v>40.1</v>
      </c>
      <c r="AN40" s="11">
        <v>45.5</v>
      </c>
      <c r="AO40" s="11"/>
      <c r="AP40" s="11">
        <v>4.5</v>
      </c>
      <c r="AQ40" s="11">
        <v>6.4</v>
      </c>
      <c r="AR40" s="11"/>
      <c r="AS40" s="11">
        <v>19.8</v>
      </c>
      <c r="AT40" s="11">
        <v>23.6</v>
      </c>
      <c r="AU40" s="11"/>
      <c r="AV40" s="11">
        <v>10</v>
      </c>
      <c r="AW40" s="11">
        <v>10.8</v>
      </c>
      <c r="AX40" s="11"/>
      <c r="AY40" s="11">
        <v>18.399999999999999</v>
      </c>
      <c r="AZ40" s="11">
        <v>19.8</v>
      </c>
      <c r="BA40" s="11"/>
      <c r="BB40" s="11">
        <v>21.6</v>
      </c>
      <c r="BC40" s="11">
        <v>25.1</v>
      </c>
      <c r="BD40" s="11"/>
      <c r="BE40" s="11">
        <v>17.600000000000001</v>
      </c>
      <c r="BF40" s="11">
        <v>16.3</v>
      </c>
      <c r="BG40" s="11"/>
      <c r="BH40" s="11">
        <v>23.5</v>
      </c>
      <c r="BI40" s="11">
        <v>25.6</v>
      </c>
      <c r="BJ40" s="11"/>
      <c r="BK40" s="11">
        <v>14.4</v>
      </c>
      <c r="BL40" s="11">
        <v>17</v>
      </c>
      <c r="BM40" s="11"/>
      <c r="BN40" s="11">
        <v>22.3</v>
      </c>
      <c r="BO40" s="11">
        <v>24.2</v>
      </c>
      <c r="BP40" s="11"/>
      <c r="BQ40" s="11">
        <v>18.8</v>
      </c>
      <c r="BR40" s="11">
        <v>20.100000000000001</v>
      </c>
      <c r="BS40" s="11"/>
      <c r="BT40" s="11">
        <v>12.7</v>
      </c>
      <c r="BU40" s="11">
        <v>17.2</v>
      </c>
      <c r="BV40" s="11"/>
      <c r="BW40" s="11">
        <v>9.8000000000000007</v>
      </c>
      <c r="BX40" s="11">
        <v>9.6</v>
      </c>
      <c r="BY40" s="11">
        <v>36.1</v>
      </c>
      <c r="BZ40" s="11">
        <v>18.7</v>
      </c>
      <c r="CA40" s="11">
        <v>24.7</v>
      </c>
      <c r="CB40" s="11">
        <v>48.1</v>
      </c>
      <c r="CC40" s="11">
        <v>38.9</v>
      </c>
      <c r="CD40" s="11">
        <v>51.2</v>
      </c>
      <c r="CE40" s="11">
        <v>42.5</v>
      </c>
      <c r="CF40" s="11">
        <v>33.299999999999997</v>
      </c>
      <c r="CG40" s="11">
        <v>39.700000000000003</v>
      </c>
      <c r="CH40" s="11"/>
      <c r="CI40" s="11">
        <v>16.2</v>
      </c>
      <c r="CJ40" s="11">
        <v>19.2</v>
      </c>
      <c r="CK40" s="11"/>
      <c r="CL40" s="11">
        <v>12.9</v>
      </c>
      <c r="CM40" s="11">
        <v>13.5</v>
      </c>
      <c r="CN40" s="11"/>
      <c r="CO40" s="11">
        <v>32.6</v>
      </c>
      <c r="CP40" s="11">
        <v>35.200000000000003</v>
      </c>
      <c r="CQ40" s="11"/>
      <c r="CR40" s="11">
        <v>21.2</v>
      </c>
      <c r="CS40" s="11">
        <v>18.100000000000001</v>
      </c>
      <c r="CT40" s="11"/>
      <c r="CU40" s="11">
        <v>10.3</v>
      </c>
      <c r="CV40" s="11">
        <v>10.3</v>
      </c>
      <c r="CW40" s="11"/>
      <c r="CX40" s="11">
        <v>11.7</v>
      </c>
      <c r="CY40" s="11">
        <v>17.100000000000001</v>
      </c>
      <c r="CZ40" s="11"/>
      <c r="DA40" s="11">
        <v>28.3</v>
      </c>
      <c r="DB40" s="11">
        <v>28.3</v>
      </c>
      <c r="DC40" s="11">
        <v>55.8</v>
      </c>
      <c r="DD40" s="11">
        <v>27.2</v>
      </c>
      <c r="DE40" s="11">
        <v>39.200000000000003</v>
      </c>
      <c r="DF40" s="11"/>
      <c r="DG40" s="11">
        <v>31.4</v>
      </c>
      <c r="DH40" s="11">
        <v>33.1</v>
      </c>
      <c r="DI40" s="11"/>
      <c r="DJ40" s="11">
        <v>9.8000000000000007</v>
      </c>
      <c r="DK40" s="11">
        <v>11.4</v>
      </c>
      <c r="DL40" s="11"/>
      <c r="DM40" s="11">
        <v>6.5</v>
      </c>
      <c r="DN40" s="11">
        <v>6.9</v>
      </c>
      <c r="DO40" s="11">
        <v>45.7</v>
      </c>
      <c r="DP40" s="11">
        <v>18.2</v>
      </c>
      <c r="DQ40" s="11">
        <v>36</v>
      </c>
      <c r="DR40" s="11"/>
      <c r="DS40" s="11">
        <v>11.2</v>
      </c>
      <c r="DT40" s="11">
        <v>13.1</v>
      </c>
      <c r="DU40" s="11"/>
      <c r="DV40" s="11">
        <v>11.4</v>
      </c>
      <c r="DW40" s="11">
        <v>12.3</v>
      </c>
      <c r="DX40" s="11"/>
      <c r="DY40" s="11">
        <v>13.7</v>
      </c>
      <c r="DZ40" s="11">
        <v>13.5</v>
      </c>
      <c r="EA40" s="11"/>
      <c r="EB40" s="11">
        <v>24.6</v>
      </c>
      <c r="EC40" s="11">
        <v>25.9</v>
      </c>
      <c r="ED40" s="11"/>
      <c r="EE40" s="11">
        <v>20.5</v>
      </c>
      <c r="EF40" s="52">
        <v>27</v>
      </c>
      <c r="EG40" s="11">
        <v>56.1</v>
      </c>
      <c r="EH40" s="11">
        <v>44.9</v>
      </c>
      <c r="EI40" s="11">
        <v>51.6</v>
      </c>
      <c r="EJ40" s="11"/>
      <c r="EK40" s="11">
        <v>21.6</v>
      </c>
      <c r="EL40" s="11">
        <v>24.4</v>
      </c>
      <c r="EM40" s="11"/>
      <c r="EN40" s="11">
        <v>25.4</v>
      </c>
      <c r="EO40" s="11">
        <v>25.2</v>
      </c>
      <c r="EP40" s="11"/>
      <c r="EQ40" s="11">
        <v>23.4</v>
      </c>
      <c r="ER40" s="11">
        <v>23.6</v>
      </c>
      <c r="ES40" s="11"/>
      <c r="ET40" s="11">
        <v>11.4</v>
      </c>
      <c r="EU40" s="11">
        <v>13.7</v>
      </c>
      <c r="EV40" s="11"/>
      <c r="EW40" s="11">
        <v>21.2</v>
      </c>
      <c r="EX40" s="11">
        <v>27.5</v>
      </c>
      <c r="EY40" s="11"/>
      <c r="EZ40" s="11">
        <v>43.1</v>
      </c>
      <c r="FA40" s="11">
        <v>39</v>
      </c>
      <c r="FB40" s="11">
        <v>46.3</v>
      </c>
      <c r="FC40" s="11">
        <v>48.6</v>
      </c>
      <c r="FD40" s="11">
        <v>47.1</v>
      </c>
      <c r="FE40" s="11"/>
      <c r="FF40" s="11">
        <v>10.4</v>
      </c>
      <c r="FG40" s="11">
        <v>15.4</v>
      </c>
      <c r="FH40" s="11">
        <v>53.7</v>
      </c>
      <c r="FI40" s="11">
        <v>40.700000000000003</v>
      </c>
      <c r="FJ40" s="11">
        <v>44.8</v>
      </c>
      <c r="FK40" s="11"/>
      <c r="FL40" s="11">
        <v>35.799999999999997</v>
      </c>
      <c r="FM40" s="11">
        <v>37</v>
      </c>
      <c r="FN40" s="11"/>
      <c r="FO40" s="11">
        <v>38.5</v>
      </c>
      <c r="FP40" s="11">
        <v>42.2</v>
      </c>
      <c r="FQ40" s="11"/>
      <c r="FR40" s="11">
        <v>17.7</v>
      </c>
      <c r="FS40" s="11">
        <v>18.5</v>
      </c>
      <c r="FT40" s="11"/>
      <c r="FU40" s="11">
        <v>23.5</v>
      </c>
      <c r="FV40" s="11">
        <v>26.5</v>
      </c>
      <c r="FW40" s="11"/>
      <c r="FX40" s="11">
        <v>58.6</v>
      </c>
      <c r="FY40" s="11">
        <v>59.4</v>
      </c>
      <c r="FZ40" s="11">
        <v>52.2</v>
      </c>
      <c r="GA40" s="11">
        <v>36.799999999999997</v>
      </c>
      <c r="GB40" s="11">
        <v>41.7</v>
      </c>
      <c r="GC40" s="11"/>
      <c r="GD40" s="11">
        <v>29.8</v>
      </c>
      <c r="GE40" s="11">
        <v>32.200000000000003</v>
      </c>
      <c r="GF40" s="11"/>
      <c r="GG40" s="11">
        <v>37.200000000000003</v>
      </c>
      <c r="GH40" s="11">
        <v>38.700000000000003</v>
      </c>
      <c r="GI40" s="11"/>
      <c r="GJ40" s="11">
        <v>18.600000000000001</v>
      </c>
      <c r="GK40" s="11">
        <v>21.6</v>
      </c>
      <c r="GL40" s="11"/>
      <c r="GM40" s="11">
        <v>7.9</v>
      </c>
      <c r="GN40" s="11">
        <v>8.3000000000000007</v>
      </c>
      <c r="GO40" s="11"/>
      <c r="GP40" s="11">
        <v>14</v>
      </c>
      <c r="GQ40" s="11">
        <v>14.8</v>
      </c>
      <c r="GR40" s="11"/>
      <c r="GS40" s="11">
        <v>9.3000000000000007</v>
      </c>
      <c r="GT40" s="11">
        <v>10.199999999999999</v>
      </c>
      <c r="GU40" s="11"/>
      <c r="GV40" s="11">
        <v>16.600000000000001</v>
      </c>
      <c r="GW40" s="11">
        <v>22.3</v>
      </c>
      <c r="GX40" s="11"/>
      <c r="GY40" s="11">
        <v>22</v>
      </c>
      <c r="GZ40" s="11">
        <v>21.8</v>
      </c>
      <c r="HA40" s="11"/>
      <c r="HB40" s="11">
        <v>9.6999999999999993</v>
      </c>
      <c r="HC40" s="11">
        <v>11.8</v>
      </c>
      <c r="HD40" s="11">
        <v>41.1</v>
      </c>
      <c r="HE40" s="11">
        <v>28.2</v>
      </c>
      <c r="HF40" s="11">
        <v>33.299999999999997</v>
      </c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</row>
    <row r="41" spans="1:243" ht="14.25" customHeight="1">
      <c r="A41" s="2" t="s">
        <v>43</v>
      </c>
      <c r="B41" s="11">
        <v>91.3</v>
      </c>
      <c r="C41" s="11">
        <v>87.7</v>
      </c>
      <c r="D41" s="11">
        <v>89.3</v>
      </c>
      <c r="E41" s="52">
        <v>89.9</v>
      </c>
      <c r="F41" s="52">
        <v>84.7</v>
      </c>
      <c r="G41" s="52">
        <v>86.3</v>
      </c>
      <c r="H41" s="11"/>
      <c r="I41" s="52">
        <v>90.1</v>
      </c>
      <c r="J41" s="52">
        <v>91.7</v>
      </c>
      <c r="K41" s="53"/>
      <c r="L41" s="54">
        <v>92.7</v>
      </c>
      <c r="M41" s="54">
        <v>92.6</v>
      </c>
      <c r="N41" s="11"/>
      <c r="O41" s="54">
        <v>86.7</v>
      </c>
      <c r="P41" s="54">
        <v>84.8</v>
      </c>
      <c r="Q41" s="11"/>
      <c r="R41" s="54">
        <v>87.8</v>
      </c>
      <c r="S41" s="54">
        <v>88.7</v>
      </c>
      <c r="T41" s="11"/>
      <c r="U41" s="11">
        <v>91.4</v>
      </c>
      <c r="V41" s="11">
        <v>90.3</v>
      </c>
      <c r="W41" s="11"/>
      <c r="X41" s="11">
        <v>64</v>
      </c>
      <c r="Y41" s="11">
        <v>62.9</v>
      </c>
      <c r="Z41" s="11"/>
      <c r="AA41" s="11">
        <v>90</v>
      </c>
      <c r="AB41" s="11">
        <v>89.3</v>
      </c>
      <c r="AC41" s="11"/>
      <c r="AD41" s="11">
        <v>93.9</v>
      </c>
      <c r="AE41" s="11">
        <v>92.7</v>
      </c>
      <c r="AF41" s="11"/>
      <c r="AG41" s="11">
        <v>91.6</v>
      </c>
      <c r="AH41" s="11">
        <v>92.3</v>
      </c>
      <c r="AI41" s="11"/>
      <c r="AJ41" s="11">
        <v>80.3</v>
      </c>
      <c r="AK41" s="11">
        <v>81.3</v>
      </c>
      <c r="AL41" s="11">
        <v>86.5</v>
      </c>
      <c r="AM41" s="11">
        <v>83.9</v>
      </c>
      <c r="AN41" s="11">
        <v>84.8</v>
      </c>
      <c r="AO41" s="11"/>
      <c r="AP41" s="11">
        <v>83.8</v>
      </c>
      <c r="AQ41" s="11">
        <v>83.3</v>
      </c>
      <c r="AR41" s="11"/>
      <c r="AS41" s="11">
        <v>78.3</v>
      </c>
      <c r="AT41" s="11">
        <v>79.7</v>
      </c>
      <c r="AU41" s="11"/>
      <c r="AV41" s="11">
        <v>59.3</v>
      </c>
      <c r="AW41" s="11">
        <v>61</v>
      </c>
      <c r="AX41" s="11"/>
      <c r="AY41" s="11">
        <v>88.9</v>
      </c>
      <c r="AZ41" s="11">
        <v>89.2</v>
      </c>
      <c r="BA41" s="11"/>
      <c r="BB41" s="11">
        <v>90.2</v>
      </c>
      <c r="BC41" s="11">
        <v>91.3</v>
      </c>
      <c r="BD41" s="11"/>
      <c r="BE41" s="11">
        <v>91.6</v>
      </c>
      <c r="BF41" s="11">
        <v>90.8</v>
      </c>
      <c r="BG41" s="11"/>
      <c r="BH41" s="11">
        <v>94.6</v>
      </c>
      <c r="BI41" s="11">
        <v>93.3</v>
      </c>
      <c r="BJ41" s="11"/>
      <c r="BK41" s="11">
        <v>80.3</v>
      </c>
      <c r="BL41" s="11">
        <v>81.8</v>
      </c>
      <c r="BM41" s="11"/>
      <c r="BN41" s="11">
        <v>83.8</v>
      </c>
      <c r="BO41" s="11">
        <v>84</v>
      </c>
      <c r="BP41" s="11"/>
      <c r="BQ41" s="11">
        <v>87.1</v>
      </c>
      <c r="BR41" s="11">
        <v>87.5</v>
      </c>
      <c r="BS41" s="11"/>
      <c r="BT41" s="11">
        <v>82.6</v>
      </c>
      <c r="BU41" s="11">
        <v>84.3</v>
      </c>
      <c r="BV41" s="11"/>
      <c r="BW41" s="11">
        <v>87.4</v>
      </c>
      <c r="BX41" s="11">
        <v>85.1</v>
      </c>
      <c r="BY41" s="11">
        <v>85.6</v>
      </c>
      <c r="BZ41" s="11">
        <v>82.5</v>
      </c>
      <c r="CA41" s="11">
        <v>83.6</v>
      </c>
      <c r="CB41" s="11">
        <v>91.5</v>
      </c>
      <c r="CC41" s="11">
        <v>91.3</v>
      </c>
      <c r="CD41" s="11">
        <v>91.4</v>
      </c>
      <c r="CE41" s="11">
        <v>90.3</v>
      </c>
      <c r="CF41" s="11">
        <v>90.8</v>
      </c>
      <c r="CG41" s="11">
        <v>90.4</v>
      </c>
      <c r="CH41" s="11"/>
      <c r="CI41" s="11">
        <v>91</v>
      </c>
      <c r="CJ41" s="11">
        <v>91.4</v>
      </c>
      <c r="CK41" s="11"/>
      <c r="CL41" s="11">
        <v>72.5</v>
      </c>
      <c r="CM41" s="11">
        <v>73</v>
      </c>
      <c r="CN41" s="11"/>
      <c r="CO41" s="11">
        <v>94.5</v>
      </c>
      <c r="CP41" s="11">
        <v>94.4</v>
      </c>
      <c r="CQ41" s="11"/>
      <c r="CR41" s="11">
        <v>86.8</v>
      </c>
      <c r="CS41" s="11">
        <v>88.1</v>
      </c>
      <c r="CT41" s="11"/>
      <c r="CU41" s="11">
        <v>79</v>
      </c>
      <c r="CV41" s="11">
        <v>79.599999999999994</v>
      </c>
      <c r="CW41" s="11"/>
      <c r="CX41" s="11">
        <v>89</v>
      </c>
      <c r="CY41" s="11">
        <v>87.8</v>
      </c>
      <c r="CZ41" s="11"/>
      <c r="DA41" s="11">
        <v>90.9</v>
      </c>
      <c r="DB41" s="11">
        <v>90.7</v>
      </c>
      <c r="DC41" s="11">
        <v>96.3</v>
      </c>
      <c r="DD41" s="11">
        <v>94.8</v>
      </c>
      <c r="DE41" s="11">
        <v>95.4</v>
      </c>
      <c r="DF41" s="11"/>
      <c r="DG41" s="11">
        <v>90</v>
      </c>
      <c r="DH41" s="11">
        <v>91.4</v>
      </c>
      <c r="DI41" s="11"/>
      <c r="DJ41" s="11">
        <v>82.7</v>
      </c>
      <c r="DK41" s="11">
        <v>81.900000000000006</v>
      </c>
      <c r="DL41" s="11"/>
      <c r="DM41" s="11">
        <v>91.5</v>
      </c>
      <c r="DN41" s="11">
        <v>91.2</v>
      </c>
      <c r="DO41" s="11">
        <v>90.2</v>
      </c>
      <c r="DP41" s="11">
        <v>92.2</v>
      </c>
      <c r="DQ41" s="11">
        <v>90.9</v>
      </c>
      <c r="DR41" s="11"/>
      <c r="DS41" s="11">
        <v>76.5</v>
      </c>
      <c r="DT41" s="11">
        <v>78.900000000000006</v>
      </c>
      <c r="DU41" s="11"/>
      <c r="DV41" s="11">
        <v>82.6</v>
      </c>
      <c r="DW41" s="11">
        <v>82.3</v>
      </c>
      <c r="DX41" s="11"/>
      <c r="DY41" s="11">
        <v>84.5</v>
      </c>
      <c r="DZ41" s="11">
        <v>83.5</v>
      </c>
      <c r="EA41" s="11"/>
      <c r="EB41" s="11">
        <v>92.1</v>
      </c>
      <c r="EC41" s="11">
        <v>92.6</v>
      </c>
      <c r="ED41" s="11"/>
      <c r="EE41" s="11">
        <v>96.9</v>
      </c>
      <c r="EF41" s="11">
        <v>96.9</v>
      </c>
      <c r="EG41" s="11">
        <v>93.5</v>
      </c>
      <c r="EH41" s="11">
        <v>89.9</v>
      </c>
      <c r="EI41" s="11">
        <v>92</v>
      </c>
      <c r="EJ41" s="11"/>
      <c r="EK41" s="11">
        <v>87.9</v>
      </c>
      <c r="EL41" s="11">
        <v>87.8</v>
      </c>
      <c r="EM41" s="11"/>
      <c r="EN41" s="11">
        <v>87.3</v>
      </c>
      <c r="EO41" s="11">
        <v>87.6</v>
      </c>
      <c r="EP41" s="11"/>
      <c r="EQ41" s="11">
        <v>95.9</v>
      </c>
      <c r="ER41" s="11">
        <v>95.9</v>
      </c>
      <c r="ES41" s="11"/>
      <c r="ET41" s="11">
        <v>81</v>
      </c>
      <c r="EU41" s="11">
        <v>81.400000000000006</v>
      </c>
      <c r="EV41" s="11"/>
      <c r="EW41" s="11">
        <v>84.9</v>
      </c>
      <c r="EX41" s="11">
        <v>82.3</v>
      </c>
      <c r="EY41" s="11"/>
      <c r="EZ41" s="11">
        <v>94.3</v>
      </c>
      <c r="FA41" s="11">
        <v>92</v>
      </c>
      <c r="FB41" s="11">
        <v>86.1</v>
      </c>
      <c r="FC41" s="11">
        <v>91.1</v>
      </c>
      <c r="FD41" s="11">
        <v>87.8</v>
      </c>
      <c r="FE41" s="11"/>
      <c r="FF41" s="11">
        <v>90</v>
      </c>
      <c r="FG41" s="11">
        <v>90.1</v>
      </c>
      <c r="FH41" s="11">
        <v>86.7</v>
      </c>
      <c r="FI41" s="11">
        <v>82.3</v>
      </c>
      <c r="FJ41" s="11">
        <v>83.7</v>
      </c>
      <c r="FK41" s="11"/>
      <c r="FL41" s="11">
        <v>89</v>
      </c>
      <c r="FM41" s="11">
        <v>87</v>
      </c>
      <c r="FN41" s="11"/>
      <c r="FO41" s="11">
        <v>91.4</v>
      </c>
      <c r="FP41" s="11">
        <v>91.2</v>
      </c>
      <c r="FQ41" s="11"/>
      <c r="FR41" s="11">
        <v>90.1</v>
      </c>
      <c r="FS41" s="11">
        <v>90</v>
      </c>
      <c r="FT41" s="11"/>
      <c r="FU41" s="11">
        <v>95.9</v>
      </c>
      <c r="FV41" s="11">
        <v>96.2</v>
      </c>
      <c r="FW41" s="11"/>
      <c r="FX41" s="11">
        <v>89.4</v>
      </c>
      <c r="FY41" s="11">
        <v>90.8</v>
      </c>
      <c r="FZ41" s="11">
        <v>92.9</v>
      </c>
      <c r="GA41" s="11">
        <v>94.8</v>
      </c>
      <c r="GB41" s="11">
        <v>94.2</v>
      </c>
      <c r="GC41" s="11"/>
      <c r="GD41" s="11">
        <v>91.4</v>
      </c>
      <c r="GE41" s="11">
        <v>91.4</v>
      </c>
      <c r="GF41" s="11"/>
      <c r="GG41" s="11">
        <v>89.7</v>
      </c>
      <c r="GH41" s="11">
        <v>90</v>
      </c>
      <c r="GI41" s="11"/>
      <c r="GJ41" s="11">
        <v>82.5</v>
      </c>
      <c r="GK41" s="11">
        <v>82.8</v>
      </c>
      <c r="GL41" s="11"/>
      <c r="GM41" s="11">
        <v>63.7</v>
      </c>
      <c r="GN41" s="11">
        <v>64.400000000000006</v>
      </c>
      <c r="GO41" s="11"/>
      <c r="GP41" s="11">
        <v>83.5</v>
      </c>
      <c r="GQ41" s="11">
        <v>83.8</v>
      </c>
      <c r="GR41" s="11"/>
      <c r="GS41" s="11">
        <v>80.2</v>
      </c>
      <c r="GT41" s="11">
        <v>78.900000000000006</v>
      </c>
      <c r="GU41" s="11"/>
      <c r="GV41" s="11">
        <v>81.400000000000006</v>
      </c>
      <c r="GW41" s="11">
        <v>83.3</v>
      </c>
      <c r="GX41" s="11"/>
      <c r="GY41" s="11">
        <v>86.8</v>
      </c>
      <c r="GZ41" s="11">
        <v>85.6</v>
      </c>
      <c r="HA41" s="11"/>
      <c r="HB41" s="11">
        <v>85.6</v>
      </c>
      <c r="HC41" s="11">
        <v>86.1</v>
      </c>
      <c r="HD41" s="11">
        <v>92.5</v>
      </c>
      <c r="HE41" s="11">
        <v>93.2</v>
      </c>
      <c r="HF41" s="11">
        <v>92.9</v>
      </c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</row>
    <row r="42" spans="1:243">
      <c r="A42" s="2" t="s">
        <v>44</v>
      </c>
      <c r="B42" s="11">
        <v>22.3</v>
      </c>
      <c r="C42" s="11">
        <v>6.4</v>
      </c>
      <c r="D42" s="11">
        <v>13.5</v>
      </c>
      <c r="E42" s="52">
        <v>20.100000000000001</v>
      </c>
      <c r="F42" s="52">
        <v>7.7</v>
      </c>
      <c r="G42" s="52">
        <v>11.6</v>
      </c>
      <c r="H42" s="11"/>
      <c r="I42" s="52">
        <v>19</v>
      </c>
      <c r="J42" s="52">
        <v>24.6</v>
      </c>
      <c r="K42" s="53"/>
      <c r="L42" s="54">
        <v>13.4</v>
      </c>
      <c r="M42" s="54">
        <v>15.2</v>
      </c>
      <c r="N42" s="11"/>
      <c r="O42" s="54">
        <v>3</v>
      </c>
      <c r="P42" s="54">
        <v>3.1</v>
      </c>
      <c r="Q42" s="11"/>
      <c r="R42" s="54">
        <v>8.6</v>
      </c>
      <c r="S42" s="54">
        <v>10.5</v>
      </c>
      <c r="T42" s="11"/>
      <c r="U42" s="11">
        <v>26</v>
      </c>
      <c r="V42" s="11">
        <v>25.5</v>
      </c>
      <c r="W42" s="11"/>
      <c r="X42" s="11">
        <v>5.3</v>
      </c>
      <c r="Y42" s="11">
        <v>5.6</v>
      </c>
      <c r="Z42" s="11"/>
      <c r="AA42" s="11">
        <v>9.4</v>
      </c>
      <c r="AB42" s="11">
        <v>10.1</v>
      </c>
      <c r="AC42" s="11"/>
      <c r="AD42" s="11">
        <v>14.2</v>
      </c>
      <c r="AE42" s="11">
        <v>14.1</v>
      </c>
      <c r="AF42" s="11"/>
      <c r="AG42" s="11">
        <v>8.1999999999999993</v>
      </c>
      <c r="AH42" s="11">
        <v>9.1</v>
      </c>
      <c r="AI42" s="11"/>
      <c r="AJ42" s="11">
        <v>7.8</v>
      </c>
      <c r="AK42" s="11">
        <v>12.3</v>
      </c>
      <c r="AL42" s="11">
        <v>15.6</v>
      </c>
      <c r="AM42" s="11">
        <v>6</v>
      </c>
      <c r="AN42" s="11">
        <v>9.4</v>
      </c>
      <c r="AO42" s="11"/>
      <c r="AP42" s="11">
        <v>6.6</v>
      </c>
      <c r="AQ42" s="11">
        <v>6.8</v>
      </c>
      <c r="AR42" s="11"/>
      <c r="AS42" s="11">
        <v>8.8000000000000007</v>
      </c>
      <c r="AT42" s="11">
        <v>9.9</v>
      </c>
      <c r="AU42" s="11"/>
      <c r="AV42" s="11">
        <v>5.7</v>
      </c>
      <c r="AW42" s="11">
        <v>6.3</v>
      </c>
      <c r="AX42" s="11"/>
      <c r="AY42" s="11">
        <v>5.0999999999999996</v>
      </c>
      <c r="AZ42" s="11">
        <v>6.5</v>
      </c>
      <c r="BA42" s="11"/>
      <c r="BB42" s="11">
        <v>19</v>
      </c>
      <c r="BC42" s="11">
        <v>21.2</v>
      </c>
      <c r="BD42" s="11"/>
      <c r="BE42" s="11">
        <v>17.600000000000001</v>
      </c>
      <c r="BF42" s="11">
        <v>17.3</v>
      </c>
      <c r="BG42" s="11"/>
      <c r="BH42" s="11">
        <v>16.5</v>
      </c>
      <c r="BI42" s="11">
        <v>16.5</v>
      </c>
      <c r="BJ42" s="11"/>
      <c r="BK42" s="11">
        <v>10.3</v>
      </c>
      <c r="BL42" s="11">
        <v>10.6</v>
      </c>
      <c r="BM42" s="11"/>
      <c r="BN42" s="11">
        <v>7.7</v>
      </c>
      <c r="BO42" s="11">
        <v>7.4</v>
      </c>
      <c r="BP42" s="11"/>
      <c r="BQ42" s="11">
        <v>6.4</v>
      </c>
      <c r="BR42" s="11">
        <v>7.7</v>
      </c>
      <c r="BS42" s="11"/>
      <c r="BT42" s="11">
        <v>5.5</v>
      </c>
      <c r="BU42" s="11">
        <v>9.1999999999999993</v>
      </c>
      <c r="BV42" s="11"/>
      <c r="BW42" s="11">
        <v>5</v>
      </c>
      <c r="BX42" s="11">
        <v>6.2</v>
      </c>
      <c r="BY42" s="11">
        <v>9.6</v>
      </c>
      <c r="BZ42" s="11">
        <v>6.5</v>
      </c>
      <c r="CA42" s="11">
        <v>7.6</v>
      </c>
      <c r="CB42" s="11">
        <v>24.5</v>
      </c>
      <c r="CC42" s="11">
        <v>13</v>
      </c>
      <c r="CD42" s="11">
        <v>20.399999999999999</v>
      </c>
      <c r="CE42" s="11">
        <v>21.3</v>
      </c>
      <c r="CF42" s="11">
        <v>9.1</v>
      </c>
      <c r="CG42" s="11">
        <v>17.600000000000001</v>
      </c>
      <c r="CH42" s="11"/>
      <c r="CI42" s="11">
        <v>8</v>
      </c>
      <c r="CJ42" s="11">
        <v>9.6</v>
      </c>
      <c r="CK42" s="11"/>
      <c r="CL42" s="11">
        <v>5.4</v>
      </c>
      <c r="CM42" s="11">
        <v>5.9</v>
      </c>
      <c r="CN42" s="11"/>
      <c r="CO42" s="11">
        <v>13.7</v>
      </c>
      <c r="CP42" s="11">
        <v>17.7</v>
      </c>
      <c r="CQ42" s="11"/>
      <c r="CR42" s="11">
        <v>17.100000000000001</v>
      </c>
      <c r="CS42" s="11">
        <v>14</v>
      </c>
      <c r="CT42" s="11"/>
      <c r="CU42" s="11">
        <v>13.6</v>
      </c>
      <c r="CV42" s="11">
        <v>13.1</v>
      </c>
      <c r="CW42" s="11"/>
      <c r="CX42" s="11">
        <v>7.8</v>
      </c>
      <c r="CY42" s="11">
        <v>10.9</v>
      </c>
      <c r="CZ42" s="11"/>
      <c r="DA42" s="11">
        <v>16.7</v>
      </c>
      <c r="DB42" s="11">
        <v>17.100000000000001</v>
      </c>
      <c r="DC42" s="11">
        <v>8.3000000000000007</v>
      </c>
      <c r="DD42" s="11">
        <v>5</v>
      </c>
      <c r="DE42" s="11">
        <v>6.4</v>
      </c>
      <c r="DF42" s="11"/>
      <c r="DG42" s="11">
        <v>8.3000000000000007</v>
      </c>
      <c r="DH42" s="11">
        <v>8.6</v>
      </c>
      <c r="DI42" s="11"/>
      <c r="DJ42" s="11">
        <v>10.199999999999999</v>
      </c>
      <c r="DK42" s="11">
        <v>10.5</v>
      </c>
      <c r="DL42" s="11"/>
      <c r="DM42" s="11">
        <v>6.5</v>
      </c>
      <c r="DN42" s="11">
        <v>6.9</v>
      </c>
      <c r="DO42" s="11">
        <v>34</v>
      </c>
      <c r="DP42" s="11">
        <v>11.6</v>
      </c>
      <c r="DQ42" s="11">
        <v>26.1</v>
      </c>
      <c r="DR42" s="11"/>
      <c r="DS42" s="11">
        <v>1.9</v>
      </c>
      <c r="DT42" s="11">
        <v>2</v>
      </c>
      <c r="DU42" s="11"/>
      <c r="DV42" s="11">
        <v>9.6999999999999993</v>
      </c>
      <c r="DW42" s="11">
        <v>9.6999999999999993</v>
      </c>
      <c r="DX42" s="11"/>
      <c r="DY42" s="11">
        <v>12.4</v>
      </c>
      <c r="DZ42" s="11">
        <v>14.2</v>
      </c>
      <c r="EA42" s="11"/>
      <c r="EB42" s="11">
        <v>22.2</v>
      </c>
      <c r="EC42" s="11">
        <v>24.2</v>
      </c>
      <c r="ED42" s="11"/>
      <c r="EE42" s="11">
        <v>12.7</v>
      </c>
      <c r="EF42" s="11">
        <v>11.8</v>
      </c>
      <c r="EG42" s="11">
        <v>22.3</v>
      </c>
      <c r="EH42" s="11">
        <v>13.8</v>
      </c>
      <c r="EI42" s="11">
        <v>18.899999999999999</v>
      </c>
      <c r="EJ42" s="11"/>
      <c r="EK42" s="11">
        <v>10.3</v>
      </c>
      <c r="EL42" s="11">
        <v>13.3</v>
      </c>
      <c r="EM42" s="11"/>
      <c r="EN42" s="11">
        <v>21.5</v>
      </c>
      <c r="EO42" s="11">
        <v>21.9</v>
      </c>
      <c r="EP42" s="11"/>
      <c r="EQ42" s="11">
        <v>7.2</v>
      </c>
      <c r="ER42" s="11">
        <v>7.9</v>
      </c>
      <c r="ES42" s="11"/>
      <c r="ET42" s="11">
        <v>6.7</v>
      </c>
      <c r="EU42" s="11">
        <v>7</v>
      </c>
      <c r="EV42" s="11"/>
      <c r="EW42" s="11">
        <v>4.3</v>
      </c>
      <c r="EX42" s="11">
        <v>6.4</v>
      </c>
      <c r="EY42" s="11"/>
      <c r="EZ42" s="11">
        <v>7.8</v>
      </c>
      <c r="FA42" s="11">
        <v>6.6</v>
      </c>
      <c r="FB42" s="11">
        <v>17.899999999999999</v>
      </c>
      <c r="FC42" s="11">
        <v>13.9</v>
      </c>
      <c r="FD42" s="11">
        <v>16.5</v>
      </c>
      <c r="FE42" s="11"/>
      <c r="FF42" s="11">
        <v>19.2</v>
      </c>
      <c r="FG42" s="11">
        <v>22.4</v>
      </c>
      <c r="FH42" s="11">
        <v>11.7</v>
      </c>
      <c r="FI42" s="11">
        <v>4</v>
      </c>
      <c r="FJ42" s="11">
        <v>6.4</v>
      </c>
      <c r="FK42" s="11"/>
      <c r="FL42" s="11">
        <v>18.899999999999999</v>
      </c>
      <c r="FM42" s="11">
        <v>17</v>
      </c>
      <c r="FN42" s="11"/>
      <c r="FO42" s="11">
        <v>16.600000000000001</v>
      </c>
      <c r="FP42" s="11">
        <v>17.2</v>
      </c>
      <c r="FQ42" s="11"/>
      <c r="FR42" s="11">
        <v>16.7</v>
      </c>
      <c r="FS42" s="11">
        <v>16.399999999999999</v>
      </c>
      <c r="FT42" s="11"/>
      <c r="FU42" s="11">
        <v>20</v>
      </c>
      <c r="FV42" s="11">
        <v>21.2</v>
      </c>
      <c r="FW42" s="11"/>
      <c r="FX42" s="11">
        <v>4.8</v>
      </c>
      <c r="FY42" s="11">
        <v>4.8</v>
      </c>
      <c r="FZ42" s="11">
        <v>20.8</v>
      </c>
      <c r="GA42" s="11">
        <v>11.8</v>
      </c>
      <c r="GB42" s="11">
        <v>14.6</v>
      </c>
      <c r="GC42" s="11"/>
      <c r="GD42" s="11">
        <v>5.0999999999999996</v>
      </c>
      <c r="GE42" s="11">
        <v>6.5</v>
      </c>
      <c r="GF42" s="11"/>
      <c r="GG42" s="11">
        <v>13.6</v>
      </c>
      <c r="GH42" s="11">
        <v>15.4</v>
      </c>
      <c r="GI42" s="11"/>
      <c r="GJ42" s="11">
        <v>10.6</v>
      </c>
      <c r="GK42" s="11">
        <v>12.1</v>
      </c>
      <c r="GL42" s="11"/>
      <c r="GM42" s="11">
        <v>2.2000000000000002</v>
      </c>
      <c r="GN42" s="11">
        <v>2.6</v>
      </c>
      <c r="GO42" s="11"/>
      <c r="GP42" s="11">
        <v>10.9</v>
      </c>
      <c r="GQ42" s="11">
        <v>10.8</v>
      </c>
      <c r="GR42" s="11"/>
      <c r="GS42" s="11">
        <v>4.9000000000000004</v>
      </c>
      <c r="GT42" s="11">
        <v>5.0999999999999996</v>
      </c>
      <c r="GU42" s="11"/>
      <c r="GV42" s="11">
        <v>17.899999999999999</v>
      </c>
      <c r="GW42" s="11">
        <v>21.7</v>
      </c>
      <c r="GX42" s="11"/>
      <c r="GY42" s="11">
        <v>9.6</v>
      </c>
      <c r="GZ42" s="11">
        <v>9.8000000000000007</v>
      </c>
      <c r="HA42" s="11"/>
      <c r="HB42" s="11">
        <v>4.4000000000000004</v>
      </c>
      <c r="HC42" s="11">
        <v>5.0999999999999996</v>
      </c>
      <c r="HD42" s="11">
        <v>20.6</v>
      </c>
      <c r="HE42" s="11">
        <v>19.899999999999999</v>
      </c>
      <c r="HF42" s="11">
        <v>20.2</v>
      </c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</row>
    <row r="43" spans="1:243">
      <c r="A43" s="2" t="s">
        <v>45</v>
      </c>
      <c r="B43" s="11">
        <v>18.899999999999999</v>
      </c>
      <c r="C43" s="11">
        <v>2</v>
      </c>
      <c r="D43" s="11">
        <v>9.5</v>
      </c>
      <c r="E43" s="52">
        <v>13.5</v>
      </c>
      <c r="F43" s="52">
        <v>3.7</v>
      </c>
      <c r="G43" s="52">
        <v>6.8</v>
      </c>
      <c r="H43" s="11"/>
      <c r="I43" s="52">
        <v>4.9000000000000004</v>
      </c>
      <c r="J43" s="52">
        <v>10.6</v>
      </c>
      <c r="K43" s="53"/>
      <c r="L43" s="54">
        <v>5.7</v>
      </c>
      <c r="M43" s="54">
        <v>7.7</v>
      </c>
      <c r="N43" s="11"/>
      <c r="O43" s="54">
        <v>0.9</v>
      </c>
      <c r="P43" s="54">
        <v>0.7</v>
      </c>
      <c r="Q43" s="11"/>
      <c r="R43" s="54">
        <v>3.1</v>
      </c>
      <c r="S43" s="54">
        <v>5.6</v>
      </c>
      <c r="T43" s="11"/>
      <c r="U43" s="11">
        <v>17.7</v>
      </c>
      <c r="V43" s="11">
        <v>16.7</v>
      </c>
      <c r="W43" s="11"/>
      <c r="X43" s="11">
        <v>0.8</v>
      </c>
      <c r="Y43" s="11">
        <v>0.7</v>
      </c>
      <c r="Z43" s="11"/>
      <c r="AA43" s="11">
        <v>7</v>
      </c>
      <c r="AB43" s="11">
        <v>8</v>
      </c>
      <c r="AC43" s="11"/>
      <c r="AD43" s="11">
        <v>6.9</v>
      </c>
      <c r="AE43" s="11">
        <v>7.2</v>
      </c>
      <c r="AF43" s="11"/>
      <c r="AG43" s="11">
        <v>4.0999999999999996</v>
      </c>
      <c r="AH43" s="11">
        <v>4.5999999999999996</v>
      </c>
      <c r="AI43" s="11"/>
      <c r="AJ43" s="11">
        <v>1.5</v>
      </c>
      <c r="AK43" s="11">
        <v>5.6</v>
      </c>
      <c r="AL43" s="11">
        <v>13.1</v>
      </c>
      <c r="AM43" s="11">
        <v>5.4</v>
      </c>
      <c r="AN43" s="11">
        <v>8.1</v>
      </c>
      <c r="AO43" s="11"/>
      <c r="AP43" s="11">
        <v>1.1000000000000001</v>
      </c>
      <c r="AQ43" s="11">
        <v>1.8</v>
      </c>
      <c r="AR43" s="11"/>
      <c r="AS43" s="11">
        <v>2.8</v>
      </c>
      <c r="AT43" s="11">
        <v>3.6</v>
      </c>
      <c r="AU43" s="11"/>
      <c r="AV43" s="11">
        <v>1.4</v>
      </c>
      <c r="AW43" s="11">
        <v>1.9</v>
      </c>
      <c r="AX43" s="11"/>
      <c r="AY43" s="11">
        <v>1.7</v>
      </c>
      <c r="AZ43" s="11">
        <v>3.1</v>
      </c>
      <c r="BA43" s="11"/>
      <c r="BB43" s="11">
        <v>6.2</v>
      </c>
      <c r="BC43" s="11">
        <v>8.1999999999999993</v>
      </c>
      <c r="BD43" s="11"/>
      <c r="BE43" s="11">
        <v>2.2000000000000002</v>
      </c>
      <c r="BF43" s="11">
        <v>2.2999999999999998</v>
      </c>
      <c r="BG43" s="11"/>
      <c r="BH43" s="11">
        <v>6.7</v>
      </c>
      <c r="BI43" s="11">
        <v>7.2</v>
      </c>
      <c r="BJ43" s="11"/>
      <c r="BK43" s="11">
        <v>2.7</v>
      </c>
      <c r="BL43" s="11">
        <v>3.3</v>
      </c>
      <c r="BM43" s="11"/>
      <c r="BN43" s="11">
        <v>2</v>
      </c>
      <c r="BO43" s="11">
        <v>2.7</v>
      </c>
      <c r="BP43" s="11"/>
      <c r="BQ43" s="11">
        <v>2.4</v>
      </c>
      <c r="BR43" s="11">
        <v>3.1</v>
      </c>
      <c r="BS43" s="11"/>
      <c r="BT43" s="11">
        <v>1.4</v>
      </c>
      <c r="BU43" s="11">
        <v>4.2</v>
      </c>
      <c r="BV43" s="11"/>
      <c r="BW43" s="11">
        <v>1.4</v>
      </c>
      <c r="BX43" s="11">
        <v>1.9</v>
      </c>
      <c r="BY43" s="11">
        <v>5.6</v>
      </c>
      <c r="BZ43" s="11">
        <v>2.8</v>
      </c>
      <c r="CA43" s="11">
        <v>3.8</v>
      </c>
      <c r="CB43" s="11">
        <v>16.8</v>
      </c>
      <c r="CC43" s="11">
        <v>7.7</v>
      </c>
      <c r="CD43" s="11">
        <v>13.6</v>
      </c>
      <c r="CE43" s="11">
        <v>14.5</v>
      </c>
      <c r="CF43" s="11">
        <v>5.9</v>
      </c>
      <c r="CG43" s="11">
        <v>11.9</v>
      </c>
      <c r="CH43" s="11"/>
      <c r="CI43" s="11">
        <v>2.6</v>
      </c>
      <c r="CJ43" s="11">
        <v>4.0999999999999996</v>
      </c>
      <c r="CK43" s="11"/>
      <c r="CL43" s="11">
        <v>2.1</v>
      </c>
      <c r="CM43" s="11">
        <v>2</v>
      </c>
      <c r="CN43" s="11"/>
      <c r="CO43" s="11">
        <v>6.2</v>
      </c>
      <c r="CP43" s="11">
        <v>9.1</v>
      </c>
      <c r="CQ43" s="11"/>
      <c r="CR43" s="11">
        <v>2.6</v>
      </c>
      <c r="CS43" s="11">
        <v>2.1</v>
      </c>
      <c r="CT43" s="11"/>
      <c r="CU43" s="11">
        <v>1.1000000000000001</v>
      </c>
      <c r="CV43" s="11">
        <v>0.9</v>
      </c>
      <c r="CW43" s="11"/>
      <c r="CX43" s="11">
        <v>1.1000000000000001</v>
      </c>
      <c r="CY43" s="11">
        <v>4.0999999999999996</v>
      </c>
      <c r="CZ43" s="11"/>
      <c r="DA43" s="11">
        <v>5</v>
      </c>
      <c r="DB43" s="11">
        <v>4.9000000000000004</v>
      </c>
      <c r="DC43" s="11">
        <v>6</v>
      </c>
      <c r="DD43" s="11">
        <v>2.7</v>
      </c>
      <c r="DE43" s="11">
        <v>4.0999999999999996</v>
      </c>
      <c r="DF43" s="11"/>
      <c r="DG43" s="11">
        <v>4.3</v>
      </c>
      <c r="DH43" s="11">
        <v>4.2</v>
      </c>
      <c r="DI43" s="11"/>
      <c r="DJ43" s="11">
        <v>1.2</v>
      </c>
      <c r="DK43" s="11">
        <v>2</v>
      </c>
      <c r="DL43" s="11"/>
      <c r="DM43" s="11">
        <v>1.3</v>
      </c>
      <c r="DN43" s="11">
        <v>1.9</v>
      </c>
      <c r="DO43" s="11">
        <v>22.3</v>
      </c>
      <c r="DP43" s="11">
        <v>4</v>
      </c>
      <c r="DQ43" s="11">
        <v>15.8</v>
      </c>
      <c r="DR43" s="11"/>
      <c r="DS43" s="11">
        <v>1</v>
      </c>
      <c r="DT43" s="11">
        <v>1.3</v>
      </c>
      <c r="DU43" s="11"/>
      <c r="DV43" s="11">
        <v>2.2000000000000002</v>
      </c>
      <c r="DW43" s="11">
        <v>2.4</v>
      </c>
      <c r="DX43" s="11"/>
      <c r="DY43" s="11">
        <v>1.4</v>
      </c>
      <c r="DZ43" s="11">
        <v>1.5</v>
      </c>
      <c r="EA43" s="11"/>
      <c r="EB43" s="11">
        <v>6.4</v>
      </c>
      <c r="EC43" s="11">
        <v>8</v>
      </c>
      <c r="ED43" s="11"/>
      <c r="EE43" s="11">
        <v>2.9</v>
      </c>
      <c r="EF43" s="11">
        <v>2.4</v>
      </c>
      <c r="EG43" s="11">
        <v>15.6</v>
      </c>
      <c r="EH43" s="11">
        <v>9.1</v>
      </c>
      <c r="EI43" s="11">
        <v>13</v>
      </c>
      <c r="EJ43" s="11"/>
      <c r="EK43" s="11">
        <v>4.5</v>
      </c>
      <c r="EL43" s="11">
        <v>6.9</v>
      </c>
      <c r="EM43" s="11"/>
      <c r="EN43" s="11">
        <v>9.8000000000000007</v>
      </c>
      <c r="EO43" s="11">
        <v>9.8000000000000007</v>
      </c>
      <c r="EP43" s="11"/>
      <c r="EQ43" s="11">
        <v>3.6</v>
      </c>
      <c r="ER43" s="11">
        <v>3.8</v>
      </c>
      <c r="ES43" s="11"/>
      <c r="ET43" s="11">
        <v>1.5</v>
      </c>
      <c r="EU43" s="11">
        <v>1.5</v>
      </c>
      <c r="EV43" s="11"/>
      <c r="EW43" s="11">
        <v>1.8</v>
      </c>
      <c r="EX43" s="11">
        <v>2.6</v>
      </c>
      <c r="EY43" s="11"/>
      <c r="EZ43" s="11">
        <v>5.4</v>
      </c>
      <c r="FA43" s="11">
        <v>4.8</v>
      </c>
      <c r="FB43" s="11">
        <v>13.3</v>
      </c>
      <c r="FC43" s="11">
        <v>9.6</v>
      </c>
      <c r="FD43" s="11">
        <v>12</v>
      </c>
      <c r="FE43" s="11"/>
      <c r="FF43" s="11">
        <v>3.1</v>
      </c>
      <c r="FG43" s="11">
        <v>6.7</v>
      </c>
      <c r="FH43" s="11">
        <v>9.8000000000000007</v>
      </c>
      <c r="FI43" s="11">
        <v>2.4</v>
      </c>
      <c r="FJ43" s="11">
        <v>4.7</v>
      </c>
      <c r="FK43" s="11"/>
      <c r="FL43" s="11">
        <v>9.3000000000000007</v>
      </c>
      <c r="FM43" s="11">
        <v>9.4</v>
      </c>
      <c r="FN43" s="11"/>
      <c r="FO43" s="11">
        <v>9.9</v>
      </c>
      <c r="FP43" s="11">
        <v>11.1</v>
      </c>
      <c r="FQ43" s="11"/>
      <c r="FR43" s="11">
        <v>3</v>
      </c>
      <c r="FS43" s="11">
        <v>3</v>
      </c>
      <c r="FT43" s="11"/>
      <c r="FU43" s="11">
        <v>3.8</v>
      </c>
      <c r="FV43" s="11">
        <v>5.6</v>
      </c>
      <c r="FW43" s="11"/>
      <c r="FX43" s="11">
        <v>4.2</v>
      </c>
      <c r="FY43" s="11">
        <v>3.9</v>
      </c>
      <c r="FZ43" s="11">
        <v>15.9</v>
      </c>
      <c r="GA43" s="11">
        <v>5.4</v>
      </c>
      <c r="GB43" s="11">
        <v>8.6999999999999993</v>
      </c>
      <c r="GC43" s="11"/>
      <c r="GD43" s="11">
        <v>3.3</v>
      </c>
      <c r="GE43" s="11">
        <v>4.5</v>
      </c>
      <c r="GF43" s="11"/>
      <c r="GG43" s="11">
        <v>8.1999999999999993</v>
      </c>
      <c r="GH43" s="11">
        <v>9.5</v>
      </c>
      <c r="GI43" s="11"/>
      <c r="GJ43" s="11">
        <v>2</v>
      </c>
      <c r="GK43" s="11">
        <v>3.9</v>
      </c>
      <c r="GL43" s="11"/>
      <c r="GM43" s="11">
        <v>0.6</v>
      </c>
      <c r="GN43" s="11">
        <v>0.9</v>
      </c>
      <c r="GO43" s="11"/>
      <c r="GP43" s="11">
        <v>3.4</v>
      </c>
      <c r="GQ43" s="11">
        <v>3.6</v>
      </c>
      <c r="GR43" s="11"/>
      <c r="GS43" s="11">
        <v>0.4</v>
      </c>
      <c r="GT43" s="11">
        <v>1.1000000000000001</v>
      </c>
      <c r="GU43" s="11"/>
      <c r="GV43" s="11">
        <v>5.3</v>
      </c>
      <c r="GW43" s="11">
        <v>9.6999999999999993</v>
      </c>
      <c r="GX43" s="11"/>
      <c r="GY43" s="11">
        <v>4.2</v>
      </c>
      <c r="GZ43" s="11">
        <v>3.9</v>
      </c>
      <c r="HA43" s="11"/>
      <c r="HB43" s="11">
        <v>0.8</v>
      </c>
      <c r="HC43" s="11">
        <v>1</v>
      </c>
      <c r="HD43" s="11">
        <v>13</v>
      </c>
      <c r="HE43" s="11">
        <v>8.6</v>
      </c>
      <c r="HF43" s="11">
        <v>10.3</v>
      </c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</row>
    <row r="44" spans="1:243" ht="18.75" customHeight="1">
      <c r="A44" s="6" t="s">
        <v>105</v>
      </c>
      <c r="B44" s="11">
        <v>67.900000000000006</v>
      </c>
      <c r="C44" s="11">
        <v>68.7</v>
      </c>
      <c r="D44" s="11">
        <v>68.3</v>
      </c>
      <c r="E44" s="52">
        <v>64.900000000000006</v>
      </c>
      <c r="F44" s="52">
        <v>71.8</v>
      </c>
      <c r="G44" s="52">
        <v>69.599999999999994</v>
      </c>
      <c r="H44" s="11"/>
      <c r="I44" s="52">
        <v>89.7</v>
      </c>
      <c r="J44" s="52">
        <v>87.8</v>
      </c>
      <c r="K44" s="53"/>
      <c r="L44" s="54">
        <v>82.9</v>
      </c>
      <c r="M44" s="54">
        <v>81.7</v>
      </c>
      <c r="N44" s="11"/>
      <c r="O44" s="54">
        <v>83.3</v>
      </c>
      <c r="P44" s="54">
        <v>82.8</v>
      </c>
      <c r="Q44" s="11"/>
      <c r="R44" s="54">
        <v>72.3</v>
      </c>
      <c r="S44" s="54">
        <v>71.7</v>
      </c>
      <c r="T44" s="11"/>
      <c r="U44" s="11">
        <v>92.2</v>
      </c>
      <c r="V44" s="11">
        <v>90.2</v>
      </c>
      <c r="W44" s="11"/>
      <c r="X44" s="11">
        <v>53.4</v>
      </c>
      <c r="Y44" s="11">
        <v>51.2</v>
      </c>
      <c r="Z44" s="11"/>
      <c r="AA44" s="11">
        <v>83.3</v>
      </c>
      <c r="AB44" s="11">
        <v>83.2</v>
      </c>
      <c r="AC44" s="11"/>
      <c r="AD44" s="11">
        <v>92.9</v>
      </c>
      <c r="AE44" s="11">
        <v>92.6</v>
      </c>
      <c r="AF44" s="11"/>
      <c r="AG44" s="11">
        <v>88.9</v>
      </c>
      <c r="AH44" s="11">
        <v>89.2</v>
      </c>
      <c r="AI44" s="11"/>
      <c r="AJ44" s="11">
        <v>79.7</v>
      </c>
      <c r="AK44" s="11">
        <v>78.7</v>
      </c>
      <c r="AL44" s="11">
        <v>60.5</v>
      </c>
      <c r="AM44" s="11">
        <v>66.400000000000006</v>
      </c>
      <c r="AN44" s="11">
        <v>64.3</v>
      </c>
      <c r="AO44" s="11"/>
      <c r="AP44" s="11">
        <v>86.1</v>
      </c>
      <c r="AQ44" s="11">
        <v>88</v>
      </c>
      <c r="AR44" s="11"/>
      <c r="AS44" s="11">
        <v>85.6</v>
      </c>
      <c r="AT44" s="11">
        <v>86.8</v>
      </c>
      <c r="AU44" s="11"/>
      <c r="AV44" s="11">
        <v>77.7</v>
      </c>
      <c r="AW44" s="11">
        <v>77</v>
      </c>
      <c r="AX44" s="11"/>
      <c r="AY44" s="11">
        <v>73.2</v>
      </c>
      <c r="AZ44" s="11">
        <v>72.5</v>
      </c>
      <c r="BA44" s="11"/>
      <c r="BB44" s="11">
        <v>94.6</v>
      </c>
      <c r="BC44" s="11">
        <v>93.1</v>
      </c>
      <c r="BD44" s="11"/>
      <c r="BE44" s="11">
        <v>91.7</v>
      </c>
      <c r="BF44" s="11">
        <v>91.3</v>
      </c>
      <c r="BG44" s="11"/>
      <c r="BH44" s="11">
        <v>88.7</v>
      </c>
      <c r="BI44" s="11">
        <v>88.8</v>
      </c>
      <c r="BJ44" s="11"/>
      <c r="BK44" s="11">
        <v>91.1</v>
      </c>
      <c r="BL44" s="11">
        <v>90.4</v>
      </c>
      <c r="BM44" s="11"/>
      <c r="BN44" s="11">
        <v>89.3</v>
      </c>
      <c r="BO44" s="11">
        <v>89.7</v>
      </c>
      <c r="BP44" s="11"/>
      <c r="BQ44" s="11">
        <v>82.9</v>
      </c>
      <c r="BR44" s="11">
        <v>82.4</v>
      </c>
      <c r="BS44" s="11"/>
      <c r="BT44" s="11">
        <v>70.099999999999994</v>
      </c>
      <c r="BU44" s="11">
        <v>71.099999999999994</v>
      </c>
      <c r="BV44" s="11"/>
      <c r="BW44" s="11">
        <v>87.7</v>
      </c>
      <c r="BX44" s="11">
        <v>88.5</v>
      </c>
      <c r="BY44" s="11">
        <v>68.3</v>
      </c>
      <c r="BZ44" s="11">
        <v>88.6</v>
      </c>
      <c r="CA44" s="11">
        <v>81.099999999999994</v>
      </c>
      <c r="CB44" s="11">
        <v>72.900000000000006</v>
      </c>
      <c r="CC44" s="11">
        <v>81.900000000000006</v>
      </c>
      <c r="CD44" s="11">
        <v>76.099999999999994</v>
      </c>
      <c r="CE44" s="11">
        <v>68.8</v>
      </c>
      <c r="CF44" s="11">
        <v>82.5</v>
      </c>
      <c r="CG44" s="11">
        <v>73.3</v>
      </c>
      <c r="CH44" s="11"/>
      <c r="CI44" s="11">
        <v>76.099999999999994</v>
      </c>
      <c r="CJ44" s="11">
        <v>75.5</v>
      </c>
      <c r="CK44" s="11"/>
      <c r="CL44" s="11">
        <v>74.599999999999994</v>
      </c>
      <c r="CM44" s="11">
        <v>74.099999999999994</v>
      </c>
      <c r="CN44" s="11"/>
      <c r="CO44" s="11">
        <v>83.7</v>
      </c>
      <c r="CP44" s="11">
        <v>78.5</v>
      </c>
      <c r="CQ44" s="11"/>
      <c r="CR44" s="11">
        <v>88.9</v>
      </c>
      <c r="CS44" s="11">
        <v>88.7</v>
      </c>
      <c r="CT44" s="11"/>
      <c r="CU44" s="11">
        <v>73.7</v>
      </c>
      <c r="CV44" s="11">
        <v>75.3</v>
      </c>
      <c r="CW44" s="11"/>
      <c r="CX44" s="11">
        <v>78.8</v>
      </c>
      <c r="CY44" s="11">
        <v>79.5</v>
      </c>
      <c r="CZ44" s="11"/>
      <c r="DA44" s="11">
        <v>84.4</v>
      </c>
      <c r="DB44" s="11">
        <v>83.2</v>
      </c>
      <c r="DC44" s="11">
        <v>85.7</v>
      </c>
      <c r="DD44" s="11">
        <v>84.1</v>
      </c>
      <c r="DE44" s="11">
        <v>84.8</v>
      </c>
      <c r="DF44" s="11"/>
      <c r="DG44" s="11">
        <v>93.4</v>
      </c>
      <c r="DH44" s="11">
        <v>92.7</v>
      </c>
      <c r="DI44" s="11"/>
      <c r="DJ44" s="11">
        <v>86.5</v>
      </c>
      <c r="DK44" s="11">
        <v>83.8</v>
      </c>
      <c r="DL44" s="11"/>
      <c r="DM44" s="11">
        <v>90.4</v>
      </c>
      <c r="DN44" s="11">
        <v>90.8</v>
      </c>
      <c r="DO44" s="11">
        <v>79.8</v>
      </c>
      <c r="DP44" s="11">
        <v>93.7</v>
      </c>
      <c r="DQ44" s="11">
        <v>85.3</v>
      </c>
      <c r="DR44" s="11"/>
      <c r="DS44" s="11">
        <v>76.400000000000006</v>
      </c>
      <c r="DT44" s="11">
        <v>76.400000000000006</v>
      </c>
      <c r="DU44" s="11"/>
      <c r="DV44" s="11">
        <v>77.2</v>
      </c>
      <c r="DW44" s="11">
        <v>76.599999999999994</v>
      </c>
      <c r="DX44" s="11"/>
      <c r="DY44" s="11">
        <v>79.900000000000006</v>
      </c>
      <c r="DZ44" s="11">
        <v>80.8</v>
      </c>
      <c r="EA44" s="11"/>
      <c r="EB44" s="11">
        <v>92</v>
      </c>
      <c r="EC44" s="11">
        <v>91.5</v>
      </c>
      <c r="ED44" s="11"/>
      <c r="EE44" s="11">
        <v>87.9</v>
      </c>
      <c r="EF44" s="11">
        <v>89</v>
      </c>
      <c r="EG44" s="11">
        <v>75.2</v>
      </c>
      <c r="EH44" s="11">
        <v>84.4</v>
      </c>
      <c r="EI44" s="11">
        <v>78.900000000000006</v>
      </c>
      <c r="EJ44" s="11"/>
      <c r="EK44" s="11">
        <v>84.4</v>
      </c>
      <c r="EL44" s="11">
        <v>84.4</v>
      </c>
      <c r="EM44" s="11"/>
      <c r="EN44" s="11">
        <v>88.8</v>
      </c>
      <c r="EO44" s="11">
        <v>89.2</v>
      </c>
      <c r="EP44" s="11"/>
      <c r="EQ44" s="11">
        <v>93.2</v>
      </c>
      <c r="ER44" s="11">
        <v>90.3</v>
      </c>
      <c r="ES44" s="11"/>
      <c r="ET44" s="11">
        <v>92.9</v>
      </c>
      <c r="EU44" s="11">
        <v>92.6</v>
      </c>
      <c r="EV44" s="11"/>
      <c r="EW44" s="11">
        <v>88.6</v>
      </c>
      <c r="EX44" s="11">
        <v>84.6</v>
      </c>
      <c r="EY44" s="11"/>
      <c r="EZ44" s="11">
        <v>79.5</v>
      </c>
      <c r="FA44" s="11">
        <v>76.099999999999994</v>
      </c>
      <c r="FB44" s="11">
        <v>54.8</v>
      </c>
      <c r="FC44" s="11">
        <v>74.5</v>
      </c>
      <c r="FD44" s="11">
        <v>62.1</v>
      </c>
      <c r="FE44" s="11"/>
      <c r="FF44" s="11">
        <v>92.9</v>
      </c>
      <c r="FG44" s="11">
        <v>91</v>
      </c>
      <c r="FH44" s="11">
        <v>58.5</v>
      </c>
      <c r="FI44" s="11">
        <v>67.3</v>
      </c>
      <c r="FJ44" s="11">
        <v>64.5</v>
      </c>
      <c r="FK44" s="11"/>
      <c r="FL44" s="11">
        <v>71.900000000000006</v>
      </c>
      <c r="FM44" s="11">
        <v>65.8</v>
      </c>
      <c r="FN44" s="11"/>
      <c r="FO44" s="11">
        <v>86.2</v>
      </c>
      <c r="FP44" s="11">
        <v>83.6</v>
      </c>
      <c r="FQ44" s="11"/>
      <c r="FR44" s="11">
        <v>83.2</v>
      </c>
      <c r="FS44" s="11">
        <v>83.5</v>
      </c>
      <c r="FT44" s="11"/>
      <c r="FU44" s="11">
        <v>92.2</v>
      </c>
      <c r="FV44" s="11">
        <v>91.7</v>
      </c>
      <c r="FW44" s="11"/>
      <c r="FX44" s="11">
        <v>84.9</v>
      </c>
      <c r="FY44" s="11">
        <v>84.4</v>
      </c>
      <c r="FZ44" s="11">
        <v>57.5</v>
      </c>
      <c r="GA44" s="11">
        <v>77</v>
      </c>
      <c r="GB44" s="11">
        <v>70.8</v>
      </c>
      <c r="GC44" s="11"/>
      <c r="GD44" s="11">
        <v>77.3</v>
      </c>
      <c r="GE44" s="11">
        <v>77.099999999999994</v>
      </c>
      <c r="GF44" s="11"/>
      <c r="GG44" s="11">
        <v>85</v>
      </c>
      <c r="GH44" s="11">
        <v>83.3</v>
      </c>
      <c r="GI44" s="11"/>
      <c r="GJ44" s="11">
        <v>90.2</v>
      </c>
      <c r="GK44" s="11">
        <v>89.9</v>
      </c>
      <c r="GL44" s="11"/>
      <c r="GM44" s="11">
        <v>62.8</v>
      </c>
      <c r="GN44" s="11">
        <v>63.7</v>
      </c>
      <c r="GO44" s="11"/>
      <c r="GP44" s="11">
        <v>62.5</v>
      </c>
      <c r="GQ44" s="11">
        <v>61.8</v>
      </c>
      <c r="GR44" s="11"/>
      <c r="GS44" s="11">
        <v>78</v>
      </c>
      <c r="GT44" s="11">
        <v>77.099999999999994</v>
      </c>
      <c r="GU44" s="11"/>
      <c r="GV44" s="11">
        <v>92.5</v>
      </c>
      <c r="GW44" s="11">
        <v>92.4</v>
      </c>
      <c r="GX44" s="11"/>
      <c r="GY44" s="11">
        <v>84.5</v>
      </c>
      <c r="GZ44" s="11">
        <v>83.9</v>
      </c>
      <c r="HA44" s="11"/>
      <c r="HB44" s="11">
        <v>85.5</v>
      </c>
      <c r="HC44" s="11">
        <v>86.1</v>
      </c>
      <c r="HD44" s="11">
        <v>75</v>
      </c>
      <c r="HE44" s="11">
        <v>86.3</v>
      </c>
      <c r="HF44" s="11">
        <v>81.900000000000006</v>
      </c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</row>
    <row r="45" spans="1:243" ht="30">
      <c r="A45" s="2" t="s">
        <v>46</v>
      </c>
      <c r="B45" s="64">
        <v>72.2</v>
      </c>
      <c r="C45" s="64">
        <v>60.1</v>
      </c>
      <c r="D45" s="64">
        <v>65.5</v>
      </c>
      <c r="E45" s="52">
        <v>74.7</v>
      </c>
      <c r="F45" s="65">
        <v>62</v>
      </c>
      <c r="G45" s="65">
        <v>66</v>
      </c>
      <c r="H45" s="11"/>
      <c r="I45" s="66">
        <v>44.3</v>
      </c>
      <c r="J45" s="66">
        <v>51.1</v>
      </c>
      <c r="K45" s="53"/>
      <c r="L45" s="66">
        <v>56.2</v>
      </c>
      <c r="M45" s="66">
        <v>55.5</v>
      </c>
      <c r="N45" s="11"/>
      <c r="O45" s="54">
        <v>22.8</v>
      </c>
      <c r="P45" s="54">
        <v>22.3</v>
      </c>
      <c r="Q45" s="11"/>
      <c r="R45" s="54">
        <v>68.5</v>
      </c>
      <c r="S45" s="54">
        <v>67.900000000000006</v>
      </c>
      <c r="T45" s="11"/>
      <c r="U45" s="11">
        <v>75.8</v>
      </c>
      <c r="V45" s="11">
        <v>74.400000000000006</v>
      </c>
      <c r="W45" s="11"/>
      <c r="X45" s="11">
        <v>18.899999999999999</v>
      </c>
      <c r="Y45" s="11">
        <v>19</v>
      </c>
      <c r="Z45" s="11"/>
      <c r="AA45" s="11">
        <v>56.4</v>
      </c>
      <c r="AB45" s="11">
        <v>56.8</v>
      </c>
      <c r="AC45" s="11"/>
      <c r="AD45" s="11">
        <v>62.5</v>
      </c>
      <c r="AE45" s="11">
        <v>60.4</v>
      </c>
      <c r="AF45" s="11"/>
      <c r="AG45" s="11">
        <v>58.3</v>
      </c>
      <c r="AH45" s="11">
        <v>59.3</v>
      </c>
      <c r="AI45" s="11"/>
      <c r="AJ45" s="11">
        <v>49.1</v>
      </c>
      <c r="AK45" s="11">
        <v>49.6</v>
      </c>
      <c r="AL45" s="11">
        <v>75.099999999999994</v>
      </c>
      <c r="AM45" s="11">
        <v>64.099999999999994</v>
      </c>
      <c r="AN45" s="11">
        <v>68</v>
      </c>
      <c r="AO45" s="11"/>
      <c r="AP45" s="11">
        <v>44.7</v>
      </c>
      <c r="AQ45" s="11">
        <v>49.2</v>
      </c>
      <c r="AR45" s="11"/>
      <c r="AS45" s="11">
        <v>43.3</v>
      </c>
      <c r="AT45" s="11">
        <v>47</v>
      </c>
      <c r="AU45" s="11"/>
      <c r="AV45" s="11">
        <v>16.899999999999999</v>
      </c>
      <c r="AW45" s="11">
        <v>17</v>
      </c>
      <c r="AX45" s="11"/>
      <c r="AY45" s="11">
        <v>49.9</v>
      </c>
      <c r="AZ45" s="11">
        <v>50.6</v>
      </c>
      <c r="BA45" s="11"/>
      <c r="BB45" s="11">
        <v>43.7</v>
      </c>
      <c r="BC45" s="11">
        <v>47.9</v>
      </c>
      <c r="BD45" s="11"/>
      <c r="BE45" s="11">
        <v>61.1</v>
      </c>
      <c r="BF45" s="11">
        <v>58.8</v>
      </c>
      <c r="BG45" s="11"/>
      <c r="BH45" s="11">
        <v>52.8</v>
      </c>
      <c r="BI45" s="11">
        <v>54.6</v>
      </c>
      <c r="BJ45" s="11"/>
      <c r="BK45" s="11">
        <v>54.4</v>
      </c>
      <c r="BL45" s="11">
        <v>53.4</v>
      </c>
      <c r="BM45" s="11"/>
      <c r="BN45" s="11">
        <v>55.9</v>
      </c>
      <c r="BO45" s="11">
        <v>60.1</v>
      </c>
      <c r="BP45" s="11"/>
      <c r="BQ45" s="11">
        <v>68.3</v>
      </c>
      <c r="BR45" s="11">
        <v>66.7</v>
      </c>
      <c r="BS45" s="11"/>
      <c r="BT45" s="11">
        <v>40.4</v>
      </c>
      <c r="BU45" s="11">
        <v>43.5</v>
      </c>
      <c r="BV45" s="11"/>
      <c r="BW45" s="11">
        <v>38.799999999999997</v>
      </c>
      <c r="BX45" s="11">
        <v>39</v>
      </c>
      <c r="BY45" s="11">
        <v>58.7</v>
      </c>
      <c r="BZ45" s="11">
        <v>42.1</v>
      </c>
      <c r="CA45" s="11">
        <v>47.8</v>
      </c>
      <c r="CB45" s="11">
        <v>78</v>
      </c>
      <c r="CC45" s="11">
        <v>63</v>
      </c>
      <c r="CD45" s="11">
        <v>72.599999999999994</v>
      </c>
      <c r="CE45" s="11">
        <v>56.4</v>
      </c>
      <c r="CF45" s="11">
        <v>71.8</v>
      </c>
      <c r="CG45" s="11">
        <v>61.1</v>
      </c>
      <c r="CH45" s="11"/>
      <c r="CI45" s="11">
        <v>38.4</v>
      </c>
      <c r="CJ45" s="11">
        <v>39.1</v>
      </c>
      <c r="CK45" s="11"/>
      <c r="CL45" s="11">
        <v>32.799999999999997</v>
      </c>
      <c r="CM45" s="11">
        <v>34.6</v>
      </c>
      <c r="CN45" s="11"/>
      <c r="CO45" s="11">
        <v>65.599999999999994</v>
      </c>
      <c r="CP45" s="11">
        <v>64.7</v>
      </c>
      <c r="CQ45" s="11"/>
      <c r="CR45" s="11">
        <v>40.6</v>
      </c>
      <c r="CS45" s="11">
        <v>36.4</v>
      </c>
      <c r="CT45" s="11"/>
      <c r="CU45" s="11">
        <v>31</v>
      </c>
      <c r="CV45" s="11">
        <v>33</v>
      </c>
      <c r="CW45" s="11"/>
      <c r="CX45" s="11">
        <v>34.6</v>
      </c>
      <c r="CY45" s="11">
        <v>39.5</v>
      </c>
      <c r="CZ45" s="11"/>
      <c r="DA45" s="11">
        <v>50.1</v>
      </c>
      <c r="DB45" s="11">
        <v>49.9</v>
      </c>
      <c r="DC45" s="11">
        <v>72.400000000000006</v>
      </c>
      <c r="DD45" s="11">
        <v>62.7</v>
      </c>
      <c r="DE45" s="11">
        <v>66.8</v>
      </c>
      <c r="DF45" s="11"/>
      <c r="DG45" s="11">
        <v>57.5</v>
      </c>
      <c r="DH45" s="11">
        <v>56.7</v>
      </c>
      <c r="DI45" s="11"/>
      <c r="DJ45" s="11">
        <v>44.1</v>
      </c>
      <c r="DK45" s="11">
        <v>44.8</v>
      </c>
      <c r="DL45" s="11"/>
      <c r="DM45" s="11">
        <v>50</v>
      </c>
      <c r="DN45" s="11">
        <v>51.2</v>
      </c>
      <c r="DO45" s="11">
        <v>66.2</v>
      </c>
      <c r="DP45" s="11">
        <v>57.9</v>
      </c>
      <c r="DQ45" s="11">
        <v>63.3</v>
      </c>
      <c r="DR45" s="11"/>
      <c r="DS45" s="11">
        <v>58.9</v>
      </c>
      <c r="DT45" s="11">
        <v>58.5</v>
      </c>
      <c r="DU45" s="11"/>
      <c r="DV45" s="11">
        <v>52.5</v>
      </c>
      <c r="DW45" s="11">
        <v>52.7</v>
      </c>
      <c r="DX45" s="11"/>
      <c r="DY45" s="11">
        <v>47.9</v>
      </c>
      <c r="DZ45" s="11">
        <v>46</v>
      </c>
      <c r="EA45" s="11"/>
      <c r="EB45" s="11">
        <v>43.8</v>
      </c>
      <c r="EC45" s="11">
        <v>46.9</v>
      </c>
      <c r="ED45" s="11"/>
      <c r="EE45" s="11">
        <v>68.7</v>
      </c>
      <c r="EF45" s="11">
        <v>68.099999999999994</v>
      </c>
      <c r="EG45" s="11">
        <v>58.6</v>
      </c>
      <c r="EH45" s="11">
        <v>55.9</v>
      </c>
      <c r="EI45" s="11">
        <v>57.5</v>
      </c>
      <c r="EJ45" s="11"/>
      <c r="EK45" s="11">
        <v>64.599999999999994</v>
      </c>
      <c r="EL45" s="11">
        <v>64</v>
      </c>
      <c r="EM45" s="11"/>
      <c r="EN45" s="11">
        <v>46.1</v>
      </c>
      <c r="EO45" s="11">
        <v>44.9</v>
      </c>
      <c r="EP45" s="11"/>
      <c r="EQ45" s="11">
        <v>81.2</v>
      </c>
      <c r="ER45" s="11">
        <v>74.8</v>
      </c>
      <c r="ES45" s="11"/>
      <c r="ET45" s="11">
        <v>35.4</v>
      </c>
      <c r="EU45" s="11">
        <v>37.299999999999997</v>
      </c>
      <c r="EV45" s="11"/>
      <c r="EW45" s="11">
        <v>63.4</v>
      </c>
      <c r="EX45" s="11">
        <v>65.8</v>
      </c>
      <c r="EY45" s="11"/>
      <c r="EZ45" s="11">
        <v>58.9</v>
      </c>
      <c r="FA45" s="11">
        <v>55.6</v>
      </c>
      <c r="FB45" s="11">
        <v>60</v>
      </c>
      <c r="FC45" s="11">
        <v>71.599999999999994</v>
      </c>
      <c r="FD45" s="11">
        <v>64</v>
      </c>
      <c r="FE45" s="11"/>
      <c r="FF45" s="11">
        <v>43</v>
      </c>
      <c r="FG45" s="11">
        <v>45.7</v>
      </c>
      <c r="FH45" s="11">
        <v>72.5</v>
      </c>
      <c r="FI45" s="11">
        <v>64.7</v>
      </c>
      <c r="FJ45" s="11">
        <v>67.2</v>
      </c>
      <c r="FK45" s="11"/>
      <c r="FL45" s="11">
        <v>69.2</v>
      </c>
      <c r="FM45" s="11">
        <v>71.3</v>
      </c>
      <c r="FN45" s="11"/>
      <c r="FO45" s="11">
        <v>64.3</v>
      </c>
      <c r="FP45" s="11">
        <v>66.8</v>
      </c>
      <c r="FQ45" s="11"/>
      <c r="FR45" s="11">
        <v>54.5</v>
      </c>
      <c r="FS45" s="11">
        <v>54.3</v>
      </c>
      <c r="FT45" s="11"/>
      <c r="FU45" s="11">
        <v>65.3</v>
      </c>
      <c r="FV45" s="11">
        <v>65.3</v>
      </c>
      <c r="FW45" s="11"/>
      <c r="FX45" s="11">
        <v>62.2</v>
      </c>
      <c r="FY45" s="11">
        <v>65.400000000000006</v>
      </c>
      <c r="FZ45" s="11">
        <v>71.5</v>
      </c>
      <c r="GA45" s="11">
        <v>67.8</v>
      </c>
      <c r="GB45" s="11">
        <v>69</v>
      </c>
      <c r="GC45" s="11"/>
      <c r="GD45" s="11">
        <v>56.4</v>
      </c>
      <c r="GE45" s="11">
        <v>56.8</v>
      </c>
      <c r="GF45" s="11"/>
      <c r="GG45" s="11">
        <v>56</v>
      </c>
      <c r="GH45" s="11">
        <v>57.6</v>
      </c>
      <c r="GI45" s="11"/>
      <c r="GJ45" s="11">
        <v>49</v>
      </c>
      <c r="GK45" s="11">
        <v>51.7</v>
      </c>
      <c r="GL45" s="11"/>
      <c r="GM45" s="11">
        <v>28.1</v>
      </c>
      <c r="GN45" s="11">
        <v>28.1</v>
      </c>
      <c r="GO45" s="11"/>
      <c r="GP45" s="11">
        <v>36.5</v>
      </c>
      <c r="GQ45" s="11">
        <v>36.799999999999997</v>
      </c>
      <c r="GR45" s="11"/>
      <c r="GS45" s="11">
        <v>57.5</v>
      </c>
      <c r="GT45" s="11">
        <v>55.5</v>
      </c>
      <c r="GU45" s="11"/>
      <c r="GV45" s="11">
        <v>33</v>
      </c>
      <c r="GW45" s="11">
        <v>38.299999999999997</v>
      </c>
      <c r="GX45" s="11"/>
      <c r="GY45" s="11">
        <v>58.2</v>
      </c>
      <c r="GZ45" s="11">
        <v>58.4</v>
      </c>
      <c r="HA45" s="11"/>
      <c r="HB45" s="11">
        <v>50.9</v>
      </c>
      <c r="HC45" s="11">
        <v>53.9</v>
      </c>
      <c r="HD45" s="11">
        <v>70.8</v>
      </c>
      <c r="HE45" s="11">
        <v>68.5</v>
      </c>
      <c r="HF45" s="11">
        <v>69.400000000000006</v>
      </c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</row>
    <row r="46" spans="1:243" ht="30">
      <c r="A46" s="2" t="s">
        <v>47</v>
      </c>
      <c r="B46" s="64">
        <v>17</v>
      </c>
      <c r="C46" s="64">
        <v>50.6</v>
      </c>
      <c r="D46" s="64">
        <v>34.6</v>
      </c>
      <c r="E46" s="52">
        <v>26.1</v>
      </c>
      <c r="F46" s="11">
        <v>47.1</v>
      </c>
      <c r="G46" s="11">
        <v>40.5</v>
      </c>
      <c r="H46" s="11"/>
      <c r="I46" s="64">
        <v>53.7</v>
      </c>
      <c r="J46" s="64">
        <v>49.3</v>
      </c>
      <c r="K46" s="53"/>
      <c r="L46" s="64">
        <v>53.7</v>
      </c>
      <c r="M46" s="64">
        <v>49.8</v>
      </c>
      <c r="N46" s="11"/>
      <c r="O46" s="54">
        <v>59.1</v>
      </c>
      <c r="P46" s="54">
        <v>56</v>
      </c>
      <c r="Q46" s="11"/>
      <c r="R46" s="54">
        <v>47.5</v>
      </c>
      <c r="S46" s="54">
        <v>44.9</v>
      </c>
      <c r="T46" s="11"/>
      <c r="U46" s="11">
        <v>37.700000000000003</v>
      </c>
      <c r="V46" s="11">
        <v>33.799999999999997</v>
      </c>
      <c r="W46" s="11"/>
      <c r="X46" s="11">
        <v>53.8</v>
      </c>
      <c r="Y46" s="11">
        <v>50.5</v>
      </c>
      <c r="Z46" s="11"/>
      <c r="AA46" s="11">
        <v>48.8</v>
      </c>
      <c r="AB46" s="11">
        <v>46.5</v>
      </c>
      <c r="AC46" s="11"/>
      <c r="AD46" s="11">
        <v>34.1</v>
      </c>
      <c r="AE46" s="11">
        <v>31.1</v>
      </c>
      <c r="AF46" s="11"/>
      <c r="AG46" s="11">
        <v>47.9</v>
      </c>
      <c r="AH46" s="11">
        <v>41.5</v>
      </c>
      <c r="AI46" s="11"/>
      <c r="AJ46" s="11">
        <v>63.6</v>
      </c>
      <c r="AK46" s="11">
        <v>55.4</v>
      </c>
      <c r="AL46" s="11">
        <v>20.9</v>
      </c>
      <c r="AM46" s="11">
        <v>55.2</v>
      </c>
      <c r="AN46" s="11">
        <v>42.5</v>
      </c>
      <c r="AO46" s="11"/>
      <c r="AP46" s="11">
        <v>71</v>
      </c>
      <c r="AQ46" s="11">
        <v>68.599999999999994</v>
      </c>
      <c r="AR46" s="11"/>
      <c r="AS46" s="11">
        <v>53.9</v>
      </c>
      <c r="AT46" s="11">
        <v>51.1</v>
      </c>
      <c r="AU46" s="11"/>
      <c r="AV46" s="11">
        <v>33.6</v>
      </c>
      <c r="AW46" s="11">
        <v>35.5</v>
      </c>
      <c r="AX46" s="11"/>
      <c r="AY46" s="11">
        <v>65.400000000000006</v>
      </c>
      <c r="AZ46" s="11">
        <v>64.2</v>
      </c>
      <c r="BA46" s="11"/>
      <c r="BB46" s="11">
        <v>58.3</v>
      </c>
      <c r="BC46" s="11">
        <v>52.2</v>
      </c>
      <c r="BD46" s="11"/>
      <c r="BE46" s="11">
        <v>80.5</v>
      </c>
      <c r="BF46" s="11">
        <v>77.3</v>
      </c>
      <c r="BG46" s="11"/>
      <c r="BH46" s="11">
        <v>65.5</v>
      </c>
      <c r="BI46" s="11">
        <v>64.3</v>
      </c>
      <c r="BJ46" s="11"/>
      <c r="BK46" s="11">
        <v>32.200000000000003</v>
      </c>
      <c r="BL46" s="11">
        <v>31.9</v>
      </c>
      <c r="BM46" s="11"/>
      <c r="BN46" s="11">
        <v>63.8</v>
      </c>
      <c r="BO46" s="11">
        <v>54.6</v>
      </c>
      <c r="BP46" s="11"/>
      <c r="BQ46" s="11">
        <v>68.3</v>
      </c>
      <c r="BR46" s="11">
        <v>65.8</v>
      </c>
      <c r="BS46" s="11"/>
      <c r="BT46" s="11">
        <v>51.2</v>
      </c>
      <c r="BU46" s="11">
        <v>48.7</v>
      </c>
      <c r="BV46" s="11"/>
      <c r="BW46" s="11">
        <v>59.6</v>
      </c>
      <c r="BX46" s="11">
        <v>56.8</v>
      </c>
      <c r="BY46" s="11">
        <v>18.600000000000001</v>
      </c>
      <c r="BZ46" s="11">
        <v>58.8</v>
      </c>
      <c r="CA46" s="11">
        <v>45.3</v>
      </c>
      <c r="CB46" s="11">
        <v>21.5</v>
      </c>
      <c r="CC46" s="11">
        <v>20.6</v>
      </c>
      <c r="CD46" s="11">
        <v>21.2</v>
      </c>
      <c r="CE46" s="11">
        <v>12.1</v>
      </c>
      <c r="CF46" s="11">
        <v>25.2</v>
      </c>
      <c r="CG46" s="11">
        <v>15.9</v>
      </c>
      <c r="CH46" s="11"/>
      <c r="CI46" s="11">
        <v>64.7</v>
      </c>
      <c r="CJ46" s="11">
        <v>61.9</v>
      </c>
      <c r="CK46" s="11"/>
      <c r="CL46" s="11">
        <v>43.6</v>
      </c>
      <c r="CM46" s="11">
        <v>42</v>
      </c>
      <c r="CN46" s="11"/>
      <c r="CO46" s="11">
        <v>52.1</v>
      </c>
      <c r="CP46" s="11">
        <v>48.5</v>
      </c>
      <c r="CQ46" s="11"/>
      <c r="CR46" s="11">
        <v>76.8</v>
      </c>
      <c r="CS46" s="11">
        <v>73</v>
      </c>
      <c r="CT46" s="11"/>
      <c r="CU46" s="11">
        <v>64.099999999999994</v>
      </c>
      <c r="CV46" s="11">
        <v>61.5</v>
      </c>
      <c r="CW46" s="11"/>
      <c r="CX46" s="11">
        <v>66.5</v>
      </c>
      <c r="CY46" s="11">
        <v>61</v>
      </c>
      <c r="CZ46" s="11"/>
      <c r="DA46" s="11">
        <v>53.7</v>
      </c>
      <c r="DB46" s="11">
        <v>53.3</v>
      </c>
      <c r="DC46" s="11">
        <v>32.1</v>
      </c>
      <c r="DD46" s="11">
        <v>69.8</v>
      </c>
      <c r="DE46" s="11">
        <v>53.4</v>
      </c>
      <c r="DF46" s="11"/>
      <c r="DG46" s="11">
        <v>45.3</v>
      </c>
      <c r="DH46" s="11">
        <v>41.3</v>
      </c>
      <c r="DI46" s="11"/>
      <c r="DJ46" s="11">
        <v>57.2</v>
      </c>
      <c r="DK46" s="11">
        <v>52.7</v>
      </c>
      <c r="DL46" s="11"/>
      <c r="DM46" s="11">
        <v>53.6</v>
      </c>
      <c r="DN46" s="11">
        <v>52.2</v>
      </c>
      <c r="DO46" s="11">
        <v>23.3</v>
      </c>
      <c r="DP46" s="11">
        <v>60.3</v>
      </c>
      <c r="DQ46" s="11">
        <v>36.1</v>
      </c>
      <c r="DR46" s="11"/>
      <c r="DS46" s="11">
        <v>48.6</v>
      </c>
      <c r="DT46" s="11">
        <v>45.7</v>
      </c>
      <c r="DU46" s="11"/>
      <c r="DV46" s="11">
        <v>70.099999999999994</v>
      </c>
      <c r="DW46" s="11">
        <v>70.2</v>
      </c>
      <c r="DX46" s="11"/>
      <c r="DY46" s="11">
        <v>67</v>
      </c>
      <c r="DZ46" s="11">
        <v>64.7</v>
      </c>
      <c r="EA46" s="11"/>
      <c r="EB46" s="11">
        <v>61.9</v>
      </c>
      <c r="EC46" s="11">
        <v>58.4</v>
      </c>
      <c r="ED46" s="11"/>
      <c r="EE46" s="11">
        <v>77.900000000000006</v>
      </c>
      <c r="EF46" s="11">
        <v>76.3</v>
      </c>
      <c r="EG46" s="11">
        <v>30.2</v>
      </c>
      <c r="EH46" s="11">
        <v>60.8</v>
      </c>
      <c r="EI46" s="11">
        <v>42.2</v>
      </c>
      <c r="EJ46" s="11"/>
      <c r="EK46" s="11">
        <v>53.6</v>
      </c>
      <c r="EL46" s="11">
        <v>49.2</v>
      </c>
      <c r="EM46" s="11"/>
      <c r="EN46" s="11">
        <v>69</v>
      </c>
      <c r="EO46" s="11">
        <v>67.8</v>
      </c>
      <c r="EP46" s="11"/>
      <c r="EQ46" s="11">
        <v>68.599999999999994</v>
      </c>
      <c r="ER46" s="11">
        <v>65.900000000000006</v>
      </c>
      <c r="ES46" s="11"/>
      <c r="ET46" s="11">
        <v>53.7</v>
      </c>
      <c r="EU46" s="11">
        <v>50.6</v>
      </c>
      <c r="EV46" s="11"/>
      <c r="EW46" s="11">
        <v>26.5</v>
      </c>
      <c r="EX46" s="11">
        <v>22.2</v>
      </c>
      <c r="EY46" s="11"/>
      <c r="EZ46" s="11">
        <v>48.1</v>
      </c>
      <c r="FA46" s="11">
        <v>45.9</v>
      </c>
      <c r="FB46" s="11">
        <v>16.5</v>
      </c>
      <c r="FC46" s="11">
        <v>36</v>
      </c>
      <c r="FD46" s="11">
        <v>24.2</v>
      </c>
      <c r="FE46" s="11"/>
      <c r="FF46" s="11">
        <v>72.400000000000006</v>
      </c>
      <c r="FG46" s="11">
        <v>70.099999999999994</v>
      </c>
      <c r="FH46" s="11">
        <v>17.8</v>
      </c>
      <c r="FI46" s="11">
        <v>38.299999999999997</v>
      </c>
      <c r="FJ46" s="11">
        <v>31.7</v>
      </c>
      <c r="FK46" s="11"/>
      <c r="FL46" s="11">
        <v>48.6</v>
      </c>
      <c r="FM46" s="11">
        <v>42.4</v>
      </c>
      <c r="FN46" s="11"/>
      <c r="FO46" s="11">
        <v>57.2</v>
      </c>
      <c r="FP46" s="11">
        <v>50.7</v>
      </c>
      <c r="FQ46" s="11"/>
      <c r="FR46" s="11">
        <v>61.2</v>
      </c>
      <c r="FS46" s="11">
        <v>60.7</v>
      </c>
      <c r="FT46" s="11"/>
      <c r="FU46" s="11">
        <v>69.3</v>
      </c>
      <c r="FV46" s="11">
        <v>65.7</v>
      </c>
      <c r="FW46" s="11"/>
      <c r="FX46" s="11">
        <v>43.8</v>
      </c>
      <c r="FY46" s="11">
        <v>40.9</v>
      </c>
      <c r="FZ46" s="11">
        <v>22.6</v>
      </c>
      <c r="GA46" s="11">
        <v>53.9</v>
      </c>
      <c r="GB46" s="11">
        <v>43.5</v>
      </c>
      <c r="GC46" s="11"/>
      <c r="GD46" s="11">
        <v>66.599999999999994</v>
      </c>
      <c r="GE46" s="11">
        <v>66.400000000000006</v>
      </c>
      <c r="GF46" s="11"/>
      <c r="GG46" s="11">
        <v>45.4</v>
      </c>
      <c r="GH46" s="11">
        <v>43.8</v>
      </c>
      <c r="GI46" s="11"/>
      <c r="GJ46" s="11">
        <v>63.1</v>
      </c>
      <c r="GK46" s="11">
        <v>56.8</v>
      </c>
      <c r="GL46" s="11"/>
      <c r="GM46" s="11">
        <v>56.6</v>
      </c>
      <c r="GN46" s="11">
        <v>55.3</v>
      </c>
      <c r="GO46" s="11"/>
      <c r="GP46" s="11">
        <v>47.9</v>
      </c>
      <c r="GQ46" s="11">
        <v>46.6</v>
      </c>
      <c r="GR46" s="11"/>
      <c r="GS46" s="11">
        <v>53.7</v>
      </c>
      <c r="GT46" s="11">
        <v>52.6</v>
      </c>
      <c r="GU46" s="11"/>
      <c r="GV46" s="11">
        <v>74.8</v>
      </c>
      <c r="GW46" s="11">
        <v>64.8</v>
      </c>
      <c r="GX46" s="11"/>
      <c r="GY46" s="11">
        <v>58.2</v>
      </c>
      <c r="GZ46" s="11">
        <v>57</v>
      </c>
      <c r="HA46" s="11"/>
      <c r="HB46" s="11">
        <v>56.6</v>
      </c>
      <c r="HC46" s="11">
        <v>54.7</v>
      </c>
      <c r="HD46" s="11">
        <v>26.8</v>
      </c>
      <c r="HE46" s="11">
        <v>56.3</v>
      </c>
      <c r="HF46" s="11">
        <v>45.1</v>
      </c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</row>
    <row r="47" spans="1:243">
      <c r="A47" s="2" t="s">
        <v>48</v>
      </c>
      <c r="B47" s="67">
        <v>3212</v>
      </c>
      <c r="C47" s="67">
        <v>2005</v>
      </c>
      <c r="D47" s="67">
        <v>2348</v>
      </c>
      <c r="E47" s="57">
        <v>5095</v>
      </c>
      <c r="F47" s="57">
        <v>1109</v>
      </c>
      <c r="G47" s="57">
        <v>2073</v>
      </c>
      <c r="H47" s="56"/>
      <c r="I47" s="68">
        <v>1582</v>
      </c>
      <c r="J47" s="68">
        <v>1649</v>
      </c>
      <c r="K47" s="58"/>
      <c r="L47" s="59">
        <v>1244</v>
      </c>
      <c r="M47" s="59">
        <v>1285</v>
      </c>
      <c r="N47" s="56"/>
      <c r="O47" s="59">
        <v>1830</v>
      </c>
      <c r="P47" s="59">
        <v>1732</v>
      </c>
      <c r="Q47" s="56"/>
      <c r="R47" s="69">
        <v>1901</v>
      </c>
      <c r="S47" s="59">
        <v>1946</v>
      </c>
      <c r="T47" s="56"/>
      <c r="U47" s="56">
        <v>1122</v>
      </c>
      <c r="V47" s="56">
        <v>1083</v>
      </c>
      <c r="W47" s="56"/>
      <c r="X47" s="56">
        <v>1849</v>
      </c>
      <c r="Y47" s="56">
        <v>2356</v>
      </c>
      <c r="Z47" s="56"/>
      <c r="AA47" s="56">
        <v>2032</v>
      </c>
      <c r="AB47" s="56">
        <v>2004</v>
      </c>
      <c r="AC47" s="56"/>
      <c r="AD47" s="56">
        <v>4850</v>
      </c>
      <c r="AE47" s="56">
        <v>4615</v>
      </c>
      <c r="AF47" s="56"/>
      <c r="AG47" s="56">
        <v>3878</v>
      </c>
      <c r="AH47" s="56">
        <v>3482</v>
      </c>
      <c r="AI47" s="56"/>
      <c r="AJ47" s="56">
        <v>1263</v>
      </c>
      <c r="AK47" s="56">
        <v>1255</v>
      </c>
      <c r="AL47" s="56">
        <v>1538</v>
      </c>
      <c r="AM47" s="56">
        <v>872</v>
      </c>
      <c r="AN47" s="56">
        <v>998</v>
      </c>
      <c r="AO47" s="56"/>
      <c r="AP47" s="56">
        <v>694</v>
      </c>
      <c r="AQ47" s="56">
        <v>814</v>
      </c>
      <c r="AR47" s="56"/>
      <c r="AS47" s="56">
        <v>2809</v>
      </c>
      <c r="AT47" s="56">
        <v>2625</v>
      </c>
      <c r="AU47" s="56"/>
      <c r="AV47" s="56">
        <v>1642</v>
      </c>
      <c r="AW47" s="56">
        <v>1611</v>
      </c>
      <c r="AX47" s="56"/>
      <c r="AY47" s="56">
        <v>4496</v>
      </c>
      <c r="AZ47" s="56">
        <v>4428</v>
      </c>
      <c r="BA47" s="56"/>
      <c r="BB47" s="56">
        <v>1756</v>
      </c>
      <c r="BC47" s="56">
        <v>2086</v>
      </c>
      <c r="BD47" s="56"/>
      <c r="BE47" s="56">
        <v>1636</v>
      </c>
      <c r="BF47" s="56">
        <v>1556</v>
      </c>
      <c r="BG47" s="56"/>
      <c r="BH47" s="56">
        <v>2018</v>
      </c>
      <c r="BI47" s="56">
        <v>2029</v>
      </c>
      <c r="BJ47" s="56"/>
      <c r="BK47" s="56">
        <v>1414</v>
      </c>
      <c r="BL47" s="56">
        <v>1430</v>
      </c>
      <c r="BM47" s="56"/>
      <c r="BN47" s="56">
        <v>1280</v>
      </c>
      <c r="BO47" s="56">
        <v>1312</v>
      </c>
      <c r="BP47" s="56"/>
      <c r="BQ47" s="56">
        <v>1659</v>
      </c>
      <c r="BR47" s="56">
        <v>1754</v>
      </c>
      <c r="BS47" s="56"/>
      <c r="BT47" s="56">
        <v>1207</v>
      </c>
      <c r="BU47" s="56">
        <v>1331</v>
      </c>
      <c r="BV47" s="56"/>
      <c r="BW47" s="56">
        <v>1423</v>
      </c>
      <c r="BX47" s="56">
        <v>1407</v>
      </c>
      <c r="BY47" s="56">
        <v>2180</v>
      </c>
      <c r="BZ47" s="56">
        <v>1261</v>
      </c>
      <c r="CA47" s="56">
        <v>1441</v>
      </c>
      <c r="CB47" s="56">
        <v>3063</v>
      </c>
      <c r="CC47" s="56">
        <v>1315</v>
      </c>
      <c r="CD47" s="56">
        <v>2563</v>
      </c>
      <c r="CE47" s="11">
        <v>1993</v>
      </c>
      <c r="CF47" s="56">
        <v>1956</v>
      </c>
      <c r="CG47" s="56">
        <v>1981</v>
      </c>
      <c r="CH47" s="56"/>
      <c r="CI47" s="56">
        <v>1982</v>
      </c>
      <c r="CJ47" s="56">
        <v>2090</v>
      </c>
      <c r="CK47" s="56"/>
      <c r="CL47" s="56">
        <v>2609</v>
      </c>
      <c r="CM47" s="56">
        <v>2641</v>
      </c>
      <c r="CN47" s="56"/>
      <c r="CO47" s="56">
        <v>2271</v>
      </c>
      <c r="CP47" s="56">
        <v>2301</v>
      </c>
      <c r="CQ47" s="56"/>
      <c r="CR47" s="56">
        <v>3947</v>
      </c>
      <c r="CS47" s="56">
        <v>3568</v>
      </c>
      <c r="CT47" s="56"/>
      <c r="CU47" s="56">
        <v>1556</v>
      </c>
      <c r="CV47" s="56">
        <v>1488</v>
      </c>
      <c r="CW47" s="56"/>
      <c r="CX47" s="56">
        <v>1368</v>
      </c>
      <c r="CY47" s="11">
        <v>3832</v>
      </c>
      <c r="CZ47" s="56"/>
      <c r="DA47" s="56">
        <v>1554</v>
      </c>
      <c r="DB47" s="56">
        <v>1557</v>
      </c>
      <c r="DC47" s="56">
        <v>1930</v>
      </c>
      <c r="DD47" s="56">
        <v>1171</v>
      </c>
      <c r="DE47" s="56">
        <v>1401</v>
      </c>
      <c r="DF47" s="56"/>
      <c r="DG47" s="56">
        <v>919</v>
      </c>
      <c r="DH47" s="56">
        <v>938</v>
      </c>
      <c r="DI47" s="56"/>
      <c r="DJ47" s="56">
        <v>1262</v>
      </c>
      <c r="DK47" s="56">
        <v>1314</v>
      </c>
      <c r="DL47" s="56"/>
      <c r="DM47" s="56">
        <v>1060</v>
      </c>
      <c r="DN47" s="56">
        <v>1090</v>
      </c>
      <c r="DO47" s="56">
        <v>2296</v>
      </c>
      <c r="DP47" s="56">
        <v>1206</v>
      </c>
      <c r="DQ47" s="56">
        <v>1744</v>
      </c>
      <c r="DR47" s="56"/>
      <c r="DS47" s="56">
        <v>1163</v>
      </c>
      <c r="DT47" s="56">
        <v>1125</v>
      </c>
      <c r="DU47" s="56"/>
      <c r="DV47" s="56">
        <v>1434</v>
      </c>
      <c r="DW47" s="56">
        <v>1412</v>
      </c>
      <c r="DX47" s="56"/>
      <c r="DY47" s="56">
        <v>1419</v>
      </c>
      <c r="DZ47" s="56">
        <v>1383</v>
      </c>
      <c r="EA47" s="56"/>
      <c r="EB47" s="56">
        <v>4167</v>
      </c>
      <c r="EC47" s="56">
        <v>4125</v>
      </c>
      <c r="ED47" s="56"/>
      <c r="EE47" s="56">
        <v>474</v>
      </c>
      <c r="EF47" s="56">
        <v>536</v>
      </c>
      <c r="EG47" s="56">
        <v>2257</v>
      </c>
      <c r="EH47" s="56">
        <v>1234</v>
      </c>
      <c r="EI47" s="56">
        <v>1752</v>
      </c>
      <c r="EJ47" s="56"/>
      <c r="EK47" s="56">
        <v>1142</v>
      </c>
      <c r="EL47" s="56">
        <v>1236</v>
      </c>
      <c r="EM47" s="56"/>
      <c r="EN47" s="56">
        <v>2189</v>
      </c>
      <c r="EO47" s="56">
        <v>2191</v>
      </c>
      <c r="EP47" s="56"/>
      <c r="EQ47" s="56">
        <v>1073</v>
      </c>
      <c r="ER47" s="56">
        <v>1089</v>
      </c>
      <c r="ES47" s="56"/>
      <c r="ET47" s="56">
        <v>1611</v>
      </c>
      <c r="EU47" s="56">
        <v>1627</v>
      </c>
      <c r="EV47" s="56"/>
      <c r="EW47" s="56">
        <v>14.01</v>
      </c>
      <c r="EX47" s="56">
        <v>1328</v>
      </c>
      <c r="EY47" s="56"/>
      <c r="EZ47" s="56">
        <v>6688</v>
      </c>
      <c r="FA47" s="56">
        <v>6068</v>
      </c>
      <c r="FB47" s="56">
        <v>1148</v>
      </c>
      <c r="FC47" s="56">
        <v>934</v>
      </c>
      <c r="FD47" s="56">
        <v>1026</v>
      </c>
      <c r="FE47" s="56"/>
      <c r="FF47" s="56">
        <v>1116</v>
      </c>
      <c r="FG47" s="56">
        <v>1312</v>
      </c>
      <c r="FH47" s="56">
        <v>2106</v>
      </c>
      <c r="FI47" s="56">
        <v>1683</v>
      </c>
      <c r="FJ47" s="56">
        <v>1760</v>
      </c>
      <c r="FK47" s="56"/>
      <c r="FL47" s="56">
        <v>1580</v>
      </c>
      <c r="FM47" s="56">
        <v>1524</v>
      </c>
      <c r="FN47" s="56"/>
      <c r="FO47" s="56">
        <v>806</v>
      </c>
      <c r="FP47" s="56">
        <v>807</v>
      </c>
      <c r="FQ47" s="56"/>
      <c r="FR47" s="56">
        <v>1758</v>
      </c>
      <c r="FS47" s="56">
        <v>1755</v>
      </c>
      <c r="FT47" s="56"/>
      <c r="FU47" s="56">
        <v>1665</v>
      </c>
      <c r="FV47" s="56">
        <v>1691</v>
      </c>
      <c r="FW47" s="56"/>
      <c r="FX47" s="56">
        <v>1258</v>
      </c>
      <c r="FY47" s="56">
        <v>1164</v>
      </c>
      <c r="FZ47" s="56">
        <v>2763</v>
      </c>
      <c r="GA47" s="56">
        <v>1990</v>
      </c>
      <c r="GB47" s="56">
        <v>2146</v>
      </c>
      <c r="GC47" s="56"/>
      <c r="GD47" s="56">
        <v>2435</v>
      </c>
      <c r="GE47" s="56">
        <v>2457</v>
      </c>
      <c r="GF47" s="56"/>
      <c r="GG47" s="56">
        <v>1286</v>
      </c>
      <c r="GH47" s="56">
        <v>1244</v>
      </c>
      <c r="GI47" s="56"/>
      <c r="GJ47" s="56">
        <v>1025</v>
      </c>
      <c r="GK47" s="56">
        <v>1043</v>
      </c>
      <c r="GL47" s="56"/>
      <c r="GM47" s="56">
        <v>2046</v>
      </c>
      <c r="GN47" s="56">
        <v>2018</v>
      </c>
      <c r="GO47" s="56"/>
      <c r="GP47" s="56">
        <v>1868</v>
      </c>
      <c r="GQ47" s="56">
        <v>1863</v>
      </c>
      <c r="GR47" s="56"/>
      <c r="GS47" s="56">
        <v>1409</v>
      </c>
      <c r="GT47" s="56">
        <v>1568</v>
      </c>
      <c r="GU47" s="56"/>
      <c r="GV47" s="56">
        <v>1203</v>
      </c>
      <c r="GW47" s="56">
        <v>1861</v>
      </c>
      <c r="GX47" s="56"/>
      <c r="GY47" s="56">
        <v>2210</v>
      </c>
      <c r="GZ47" s="56">
        <v>2266</v>
      </c>
      <c r="HA47" s="56"/>
      <c r="HB47" s="56">
        <v>1014</v>
      </c>
      <c r="HC47" s="56">
        <v>1130</v>
      </c>
      <c r="HD47" s="56">
        <v>4870</v>
      </c>
      <c r="HE47" s="56">
        <v>1763</v>
      </c>
      <c r="HF47" s="56">
        <v>2592</v>
      </c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</row>
    <row r="48" spans="1:243" ht="15.75" customHeight="1">
      <c r="A48" s="6" t="s">
        <v>106</v>
      </c>
      <c r="B48" s="64">
        <v>0</v>
      </c>
      <c r="C48" s="64">
        <v>0</v>
      </c>
      <c r="D48" s="64">
        <v>0</v>
      </c>
      <c r="E48" s="52">
        <v>1</v>
      </c>
      <c r="F48" s="52">
        <v>0</v>
      </c>
      <c r="G48" s="52">
        <v>0.3</v>
      </c>
      <c r="H48" s="11"/>
      <c r="I48" s="61">
        <v>0</v>
      </c>
      <c r="J48" s="61">
        <v>0</v>
      </c>
      <c r="K48" s="53"/>
      <c r="L48" s="54">
        <v>0</v>
      </c>
      <c r="M48" s="54">
        <v>0</v>
      </c>
      <c r="N48" s="11"/>
      <c r="O48" s="54">
        <v>0</v>
      </c>
      <c r="P48" s="54">
        <v>0</v>
      </c>
      <c r="Q48" s="11"/>
      <c r="R48" s="54">
        <v>0</v>
      </c>
      <c r="S48" s="54">
        <v>0</v>
      </c>
      <c r="T48" s="11"/>
      <c r="U48" s="11">
        <v>0</v>
      </c>
      <c r="V48" s="11">
        <v>0</v>
      </c>
      <c r="W48" s="11"/>
      <c r="X48" s="11">
        <v>0</v>
      </c>
      <c r="Y48" s="11">
        <v>0</v>
      </c>
      <c r="Z48" s="11"/>
      <c r="AA48" s="11">
        <v>1.1000000000000001</v>
      </c>
      <c r="AB48" s="11">
        <v>1</v>
      </c>
      <c r="AC48" s="11"/>
      <c r="AD48" s="11">
        <v>1.6</v>
      </c>
      <c r="AE48" s="11">
        <v>2.2000000000000002</v>
      </c>
      <c r="AF48" s="11"/>
      <c r="AG48" s="11">
        <v>0</v>
      </c>
      <c r="AH48" s="11">
        <v>0.6</v>
      </c>
      <c r="AI48" s="11"/>
      <c r="AJ48" s="11">
        <v>0</v>
      </c>
      <c r="AK48" s="11">
        <v>0</v>
      </c>
      <c r="AL48" s="11">
        <v>0.8</v>
      </c>
      <c r="AM48" s="11">
        <v>0.7</v>
      </c>
      <c r="AN48" s="11">
        <v>0.7</v>
      </c>
      <c r="AO48" s="11"/>
      <c r="AP48" s="11">
        <v>2</v>
      </c>
      <c r="AQ48" s="11">
        <v>1.8</v>
      </c>
      <c r="AR48" s="11"/>
      <c r="AS48" s="11">
        <v>2.4</v>
      </c>
      <c r="AT48" s="11">
        <v>2.2000000000000002</v>
      </c>
      <c r="AU48" s="11"/>
      <c r="AV48" s="11">
        <v>0.3</v>
      </c>
      <c r="AW48" s="11">
        <v>0.3</v>
      </c>
      <c r="AX48" s="11"/>
      <c r="AY48" s="11">
        <v>0</v>
      </c>
      <c r="AZ48" s="11">
        <v>0</v>
      </c>
      <c r="BA48" s="11"/>
      <c r="BB48" s="11">
        <v>3.4</v>
      </c>
      <c r="BC48" s="11">
        <v>3.2</v>
      </c>
      <c r="BD48" s="11"/>
      <c r="BE48" s="11">
        <v>1.4</v>
      </c>
      <c r="BF48" s="11">
        <v>1.2</v>
      </c>
      <c r="BG48" s="11"/>
      <c r="BH48" s="11">
        <v>0</v>
      </c>
      <c r="BI48" s="11">
        <v>0</v>
      </c>
      <c r="BJ48" s="11"/>
      <c r="BK48" s="11">
        <v>0.8</v>
      </c>
      <c r="BL48" s="11">
        <v>0.7</v>
      </c>
      <c r="BM48" s="11"/>
      <c r="BN48" s="11">
        <v>0</v>
      </c>
      <c r="BO48" s="11">
        <v>1.6</v>
      </c>
      <c r="BP48" s="11"/>
      <c r="BQ48" s="11">
        <v>0</v>
      </c>
      <c r="BR48" s="11">
        <v>0</v>
      </c>
      <c r="BS48" s="11"/>
      <c r="BT48" s="11">
        <v>0.7</v>
      </c>
      <c r="BU48" s="11">
        <v>0.6</v>
      </c>
      <c r="BV48" s="11"/>
      <c r="BW48" s="11">
        <v>0</v>
      </c>
      <c r="BX48" s="11">
        <v>0</v>
      </c>
      <c r="BY48" s="11">
        <v>0.8</v>
      </c>
      <c r="BZ48" s="11">
        <v>1.1000000000000001</v>
      </c>
      <c r="CA48" s="11">
        <v>1</v>
      </c>
      <c r="CB48" s="11">
        <v>0</v>
      </c>
      <c r="CC48" s="11">
        <v>2.5</v>
      </c>
      <c r="CD48" s="11">
        <v>1.2</v>
      </c>
      <c r="CE48" s="56">
        <v>0</v>
      </c>
      <c r="CF48" s="11">
        <v>0.9</v>
      </c>
      <c r="CG48" s="11">
        <v>0.3</v>
      </c>
      <c r="CH48" s="11"/>
      <c r="CI48" s="11">
        <v>1.4</v>
      </c>
      <c r="CJ48" s="11">
        <v>1.4</v>
      </c>
      <c r="CK48" s="11"/>
      <c r="CL48" s="11">
        <v>0</v>
      </c>
      <c r="CM48" s="11">
        <v>0</v>
      </c>
      <c r="CN48" s="11"/>
      <c r="CO48" s="11">
        <v>0</v>
      </c>
      <c r="CP48" s="11">
        <v>0</v>
      </c>
      <c r="CQ48" s="11"/>
      <c r="CR48" s="11">
        <v>0</v>
      </c>
      <c r="CS48" s="11">
        <v>0</v>
      </c>
      <c r="CT48" s="11"/>
      <c r="CU48" s="11">
        <v>1.7</v>
      </c>
      <c r="CV48" s="11">
        <v>1.6</v>
      </c>
      <c r="CW48" s="11"/>
      <c r="CX48" s="11">
        <v>3.2</v>
      </c>
      <c r="CY48" s="11">
        <v>2.9</v>
      </c>
      <c r="CZ48" s="11"/>
      <c r="DA48" s="11">
        <v>1.1000000000000001</v>
      </c>
      <c r="DB48" s="11">
        <v>1.1000000000000001</v>
      </c>
      <c r="DC48" s="11">
        <v>0</v>
      </c>
      <c r="DD48" s="11">
        <v>0</v>
      </c>
      <c r="DE48" s="11">
        <v>0</v>
      </c>
      <c r="DF48" s="11"/>
      <c r="DG48" s="11">
        <v>0</v>
      </c>
      <c r="DH48" s="11">
        <v>0</v>
      </c>
      <c r="DI48" s="11"/>
      <c r="DJ48" s="11">
        <v>1</v>
      </c>
      <c r="DK48" s="11">
        <v>0.9</v>
      </c>
      <c r="DL48" s="11"/>
      <c r="DM48" s="11">
        <v>0</v>
      </c>
      <c r="DN48" s="11">
        <v>0</v>
      </c>
      <c r="DO48" s="11">
        <v>0</v>
      </c>
      <c r="DP48" s="11">
        <v>3.6</v>
      </c>
      <c r="DQ48" s="11">
        <v>1.3</v>
      </c>
      <c r="DR48" s="11"/>
      <c r="DS48" s="11">
        <v>0.7</v>
      </c>
      <c r="DT48" s="11">
        <v>0.6</v>
      </c>
      <c r="DU48" s="11"/>
      <c r="DV48" s="11">
        <v>1.2</v>
      </c>
      <c r="DW48" s="11">
        <v>1.1000000000000001</v>
      </c>
      <c r="DX48" s="11"/>
      <c r="DY48" s="11">
        <v>0.6</v>
      </c>
      <c r="DZ48" s="11">
        <v>0.6</v>
      </c>
      <c r="EA48" s="11"/>
      <c r="EB48" s="11">
        <v>0.9</v>
      </c>
      <c r="EC48" s="11">
        <v>0.9</v>
      </c>
      <c r="ED48" s="11"/>
      <c r="EE48" s="11">
        <v>5.9</v>
      </c>
      <c r="EF48" s="11">
        <v>5.4</v>
      </c>
      <c r="EG48" s="11" t="s">
        <v>17</v>
      </c>
      <c r="EH48" s="11">
        <v>0</v>
      </c>
      <c r="EI48" s="11">
        <v>2.6</v>
      </c>
      <c r="EJ48" s="11"/>
      <c r="EK48" s="11">
        <v>0</v>
      </c>
      <c r="EL48" s="11">
        <v>1</v>
      </c>
      <c r="EM48" s="11"/>
      <c r="EN48" s="11">
        <v>0.7</v>
      </c>
      <c r="EO48" s="11">
        <v>1.4</v>
      </c>
      <c r="EP48" s="11"/>
      <c r="EQ48" s="11" t="s">
        <v>17</v>
      </c>
      <c r="ER48" s="11">
        <v>3.9</v>
      </c>
      <c r="ES48" s="11"/>
      <c r="ET48" s="11">
        <v>4.0999999999999996</v>
      </c>
      <c r="EU48" s="11">
        <v>3.4</v>
      </c>
      <c r="EV48" s="11"/>
      <c r="EW48" s="11">
        <v>0</v>
      </c>
      <c r="EX48" s="11">
        <v>1.2</v>
      </c>
      <c r="EY48" s="11"/>
      <c r="EZ48" s="11">
        <v>0</v>
      </c>
      <c r="FA48" s="11">
        <v>0</v>
      </c>
      <c r="FB48" s="11">
        <v>0.5</v>
      </c>
      <c r="FC48" s="11">
        <v>2.2000000000000002</v>
      </c>
      <c r="FD48" s="11">
        <v>0.9</v>
      </c>
      <c r="FE48" s="11"/>
      <c r="FF48" s="11">
        <v>0</v>
      </c>
      <c r="FG48" s="11">
        <v>0</v>
      </c>
      <c r="FH48" s="11">
        <v>0.8</v>
      </c>
      <c r="FI48" s="11">
        <v>1.7</v>
      </c>
      <c r="FJ48" s="11">
        <v>1.4</v>
      </c>
      <c r="FK48" s="11"/>
      <c r="FL48" s="11">
        <v>1.6</v>
      </c>
      <c r="FM48" s="11">
        <v>4.3</v>
      </c>
      <c r="FN48" s="11"/>
      <c r="FO48" s="11">
        <v>2.1</v>
      </c>
      <c r="FP48" s="11">
        <v>1.9</v>
      </c>
      <c r="FQ48" s="11"/>
      <c r="FR48" s="11">
        <v>0</v>
      </c>
      <c r="FS48" s="11">
        <v>0</v>
      </c>
      <c r="FT48" s="11"/>
      <c r="FU48" s="11">
        <v>0</v>
      </c>
      <c r="FV48" s="11">
        <v>0</v>
      </c>
      <c r="FW48" s="11"/>
      <c r="FX48" s="11">
        <v>1</v>
      </c>
      <c r="FY48" s="11">
        <v>0.8</v>
      </c>
      <c r="FZ48" s="11">
        <v>3</v>
      </c>
      <c r="GA48" s="11">
        <v>0.8</v>
      </c>
      <c r="GB48" s="11">
        <v>1.4</v>
      </c>
      <c r="GC48" s="11"/>
      <c r="GD48" s="11">
        <v>0</v>
      </c>
      <c r="GE48" s="11">
        <v>0</v>
      </c>
      <c r="GF48" s="11"/>
      <c r="GG48" s="11">
        <v>2.7</v>
      </c>
      <c r="GH48" s="11">
        <v>1.9</v>
      </c>
      <c r="GI48" s="11"/>
      <c r="GJ48" s="11">
        <v>1.3</v>
      </c>
      <c r="GK48" s="11">
        <v>1.2</v>
      </c>
      <c r="GL48" s="11"/>
      <c r="GM48" s="11">
        <v>0.4</v>
      </c>
      <c r="GN48" s="11">
        <v>0.4</v>
      </c>
      <c r="GO48" s="11"/>
      <c r="GP48" s="11">
        <v>0</v>
      </c>
      <c r="GQ48" s="11">
        <v>0</v>
      </c>
      <c r="GR48" s="11"/>
      <c r="GS48" s="11">
        <v>0</v>
      </c>
      <c r="GT48" s="11">
        <v>0</v>
      </c>
      <c r="GU48" s="11"/>
      <c r="GV48" s="11">
        <v>0</v>
      </c>
      <c r="GW48" s="11">
        <v>0</v>
      </c>
      <c r="GX48" s="11"/>
      <c r="GY48" s="11">
        <v>1.4</v>
      </c>
      <c r="GZ48" s="11">
        <v>1.4</v>
      </c>
      <c r="HA48" s="11"/>
      <c r="HB48" s="11">
        <v>1.7</v>
      </c>
      <c r="HC48" s="11">
        <v>1.6</v>
      </c>
      <c r="HD48" s="11">
        <v>0</v>
      </c>
      <c r="HE48" s="11">
        <v>0</v>
      </c>
      <c r="HF48" s="11">
        <v>0</v>
      </c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</row>
    <row r="49" spans="1:243" ht="30">
      <c r="A49" s="2" t="s">
        <v>49</v>
      </c>
      <c r="B49" s="11">
        <v>35.6</v>
      </c>
      <c r="C49" s="11">
        <v>29.2</v>
      </c>
      <c r="D49" s="11">
        <v>32</v>
      </c>
      <c r="E49" s="52">
        <v>50.1</v>
      </c>
      <c r="F49" s="66">
        <v>35</v>
      </c>
      <c r="G49" s="66">
        <v>39.799999999999997</v>
      </c>
      <c r="H49" s="11"/>
      <c r="I49" s="66">
        <v>17.600000000000001</v>
      </c>
      <c r="J49" s="66">
        <v>22.3</v>
      </c>
      <c r="K49" s="53"/>
      <c r="L49" s="66">
        <v>24.1</v>
      </c>
      <c r="M49" s="65">
        <v>24.1</v>
      </c>
      <c r="N49" s="11"/>
      <c r="O49" s="54">
        <v>3.7</v>
      </c>
      <c r="P49" s="54">
        <v>3.6</v>
      </c>
      <c r="Q49" s="11"/>
      <c r="R49" s="54">
        <v>15.4</v>
      </c>
      <c r="S49" s="54">
        <v>14.7</v>
      </c>
      <c r="T49" s="11"/>
      <c r="U49" s="11">
        <v>58.2</v>
      </c>
      <c r="V49" s="11">
        <v>56</v>
      </c>
      <c r="W49" s="11"/>
      <c r="X49" s="11">
        <v>4.9000000000000004</v>
      </c>
      <c r="Y49" s="11">
        <v>4.8</v>
      </c>
      <c r="Z49" s="11"/>
      <c r="AA49" s="11">
        <v>23</v>
      </c>
      <c r="AB49" s="11">
        <v>23</v>
      </c>
      <c r="AC49" s="11"/>
      <c r="AD49" s="11">
        <v>36.9</v>
      </c>
      <c r="AE49" s="11">
        <v>36.6</v>
      </c>
      <c r="AF49" s="11"/>
      <c r="AG49" s="11">
        <v>23</v>
      </c>
      <c r="AH49" s="11">
        <v>22.9</v>
      </c>
      <c r="AI49" s="11"/>
      <c r="AJ49" s="11">
        <v>43.4</v>
      </c>
      <c r="AK49" s="11">
        <v>42</v>
      </c>
      <c r="AL49" s="11">
        <v>52.8</v>
      </c>
      <c r="AM49" s="11">
        <v>45.7</v>
      </c>
      <c r="AN49" s="11">
        <v>48.2</v>
      </c>
      <c r="AO49" s="11"/>
      <c r="AP49" s="11">
        <v>15.6</v>
      </c>
      <c r="AQ49" s="11">
        <v>15.5</v>
      </c>
      <c r="AR49" s="11"/>
      <c r="AS49" s="11">
        <v>13.2</v>
      </c>
      <c r="AT49" s="11">
        <v>12.3</v>
      </c>
      <c r="AU49" s="11"/>
      <c r="AV49" s="11">
        <v>4.7</v>
      </c>
      <c r="AW49" s="11">
        <v>4.4000000000000004</v>
      </c>
      <c r="AX49" s="11"/>
      <c r="AY49" s="11">
        <v>10.199999999999999</v>
      </c>
      <c r="AZ49" s="11">
        <v>10.199999999999999</v>
      </c>
      <c r="BA49" s="11"/>
      <c r="BB49" s="11">
        <v>16.600000000000001</v>
      </c>
      <c r="BC49" s="11">
        <v>20.7</v>
      </c>
      <c r="BD49" s="11"/>
      <c r="BE49" s="11">
        <v>23.4</v>
      </c>
      <c r="BF49" s="11">
        <v>20.100000000000001</v>
      </c>
      <c r="BG49" s="11"/>
      <c r="BH49" s="11">
        <v>10.1</v>
      </c>
      <c r="BI49" s="11">
        <v>9.4</v>
      </c>
      <c r="BJ49" s="11"/>
      <c r="BK49" s="11">
        <v>35.4</v>
      </c>
      <c r="BL49" s="11">
        <v>34.200000000000003</v>
      </c>
      <c r="BM49" s="11"/>
      <c r="BN49" s="11">
        <v>25.8</v>
      </c>
      <c r="BO49" s="11">
        <v>31.4</v>
      </c>
      <c r="BP49" s="11"/>
      <c r="BQ49" s="11">
        <v>21.6</v>
      </c>
      <c r="BR49" s="11">
        <v>19</v>
      </c>
      <c r="BS49" s="11"/>
      <c r="BT49" s="11">
        <v>18.3</v>
      </c>
      <c r="BU49" s="11">
        <v>17.5</v>
      </c>
      <c r="BV49" s="11"/>
      <c r="BW49" s="11">
        <v>12.8</v>
      </c>
      <c r="BX49" s="11">
        <v>13.2</v>
      </c>
      <c r="BY49" s="11">
        <v>31.4</v>
      </c>
      <c r="BZ49" s="11">
        <v>25.2</v>
      </c>
      <c r="CA49" s="11">
        <v>27.3</v>
      </c>
      <c r="CB49" s="11">
        <v>37.200000000000003</v>
      </c>
      <c r="CC49" s="11">
        <v>27.5</v>
      </c>
      <c r="CD49" s="11">
        <v>33.700000000000003</v>
      </c>
      <c r="CE49" s="11">
        <v>35.9</v>
      </c>
      <c r="CF49" s="11">
        <v>53.8</v>
      </c>
      <c r="CG49" s="11">
        <v>41.3</v>
      </c>
      <c r="CH49" s="11"/>
      <c r="CI49" s="11">
        <v>7.2</v>
      </c>
      <c r="CJ49" s="11">
        <v>6.7</v>
      </c>
      <c r="CK49" s="11"/>
      <c r="CL49" s="11">
        <v>6.2</v>
      </c>
      <c r="CM49" s="11">
        <v>5.8</v>
      </c>
      <c r="CN49" s="11"/>
      <c r="CO49" s="11">
        <v>17.899999999999999</v>
      </c>
      <c r="CP49" s="11">
        <v>17.7</v>
      </c>
      <c r="CQ49" s="11"/>
      <c r="CR49" s="11">
        <v>1.6</v>
      </c>
      <c r="CS49" s="11">
        <v>2.4</v>
      </c>
      <c r="CT49" s="11"/>
      <c r="CU49" s="11">
        <v>4.8</v>
      </c>
      <c r="CV49" s="11">
        <v>4.9000000000000004</v>
      </c>
      <c r="CW49" s="11"/>
      <c r="CX49" s="11">
        <v>4.3</v>
      </c>
      <c r="CY49" s="11">
        <v>3.9</v>
      </c>
      <c r="CZ49" s="11"/>
      <c r="DA49" s="11">
        <v>16.399999999999999</v>
      </c>
      <c r="DB49" s="11">
        <v>16.399999999999999</v>
      </c>
      <c r="DC49" s="11">
        <v>18.899999999999999</v>
      </c>
      <c r="DD49" s="11">
        <v>22.1</v>
      </c>
      <c r="DE49" s="11">
        <v>20.7</v>
      </c>
      <c r="DF49" s="11"/>
      <c r="DG49" s="11">
        <v>30.8</v>
      </c>
      <c r="DH49" s="11">
        <v>30.6</v>
      </c>
      <c r="DI49" s="11"/>
      <c r="DJ49" s="11">
        <v>17</v>
      </c>
      <c r="DK49" s="11">
        <v>15.7</v>
      </c>
      <c r="DL49" s="11"/>
      <c r="DM49" s="11">
        <v>15.8</v>
      </c>
      <c r="DN49" s="11">
        <v>16.600000000000001</v>
      </c>
      <c r="DO49" s="11">
        <v>32.299999999999997</v>
      </c>
      <c r="DP49" s="11">
        <v>20.6</v>
      </c>
      <c r="DQ49" s="11">
        <v>28.2</v>
      </c>
      <c r="DR49" s="11"/>
      <c r="DS49" s="11">
        <v>26.4</v>
      </c>
      <c r="DT49" s="11">
        <v>26.8</v>
      </c>
      <c r="DU49" s="11"/>
      <c r="DV49" s="11">
        <v>14.9</v>
      </c>
      <c r="DW49" s="11">
        <v>14.5</v>
      </c>
      <c r="DX49" s="11"/>
      <c r="DY49" s="11">
        <v>8.1</v>
      </c>
      <c r="DZ49" s="11">
        <v>7.7</v>
      </c>
      <c r="EA49" s="11"/>
      <c r="EB49" s="11">
        <v>10.8</v>
      </c>
      <c r="EC49" s="11">
        <v>13.2</v>
      </c>
      <c r="ED49" s="11"/>
      <c r="EE49" s="11">
        <v>18.2</v>
      </c>
      <c r="EF49" s="11">
        <v>19.100000000000001</v>
      </c>
      <c r="EG49" s="11">
        <v>19.5</v>
      </c>
      <c r="EH49" s="11">
        <v>20.8</v>
      </c>
      <c r="EI49" s="11">
        <v>20.100000000000001</v>
      </c>
      <c r="EJ49" s="11"/>
      <c r="EK49" s="11">
        <v>33.799999999999997</v>
      </c>
      <c r="EL49" s="11">
        <v>33.200000000000003</v>
      </c>
      <c r="EM49" s="11"/>
      <c r="EN49" s="11">
        <v>15.2</v>
      </c>
      <c r="EO49" s="11">
        <v>15.1</v>
      </c>
      <c r="EP49" s="11"/>
      <c r="EQ49" s="11">
        <v>21.5</v>
      </c>
      <c r="ER49" s="11">
        <v>18</v>
      </c>
      <c r="ES49" s="11"/>
      <c r="ET49" s="11">
        <v>15.3</v>
      </c>
      <c r="EU49" s="11">
        <v>16.2</v>
      </c>
      <c r="EV49" s="11"/>
      <c r="EW49" s="11">
        <v>18.899999999999999</v>
      </c>
      <c r="EX49" s="11">
        <v>24.3</v>
      </c>
      <c r="EY49" s="11"/>
      <c r="EZ49" s="11">
        <v>22.9</v>
      </c>
      <c r="FA49" s="11">
        <v>23</v>
      </c>
      <c r="FB49" s="11">
        <v>34.6</v>
      </c>
      <c r="FC49" s="11">
        <v>46.4</v>
      </c>
      <c r="FD49" s="11">
        <v>38.700000000000003</v>
      </c>
      <c r="FE49" s="11"/>
      <c r="FF49" s="11">
        <v>21.5</v>
      </c>
      <c r="FG49" s="11">
        <v>24.6</v>
      </c>
      <c r="FH49" s="11">
        <v>60.5</v>
      </c>
      <c r="FI49" s="11">
        <v>55.7</v>
      </c>
      <c r="FJ49" s="11">
        <v>57.2</v>
      </c>
      <c r="FK49" s="11"/>
      <c r="FL49" s="11">
        <v>35.4</v>
      </c>
      <c r="FM49" s="11">
        <v>45.9</v>
      </c>
      <c r="FN49" s="11"/>
      <c r="FO49" s="11">
        <v>45.5</v>
      </c>
      <c r="FP49" s="11">
        <v>44.8</v>
      </c>
      <c r="FQ49" s="11"/>
      <c r="FR49" s="11">
        <v>12</v>
      </c>
      <c r="FS49" s="11">
        <v>11.8</v>
      </c>
      <c r="FT49" s="11"/>
      <c r="FU49" s="11">
        <v>18.7</v>
      </c>
      <c r="FV49" s="11">
        <v>21.8</v>
      </c>
      <c r="FW49" s="11"/>
      <c r="FX49" s="11">
        <v>50.8</v>
      </c>
      <c r="FY49" s="11">
        <v>52.3</v>
      </c>
      <c r="FZ49" s="11">
        <v>60.5</v>
      </c>
      <c r="GA49" s="11">
        <v>59.5</v>
      </c>
      <c r="GB49" s="11">
        <v>59.8</v>
      </c>
      <c r="GC49" s="11"/>
      <c r="GD49" s="11">
        <v>25.4</v>
      </c>
      <c r="GE49" s="11">
        <v>24.6</v>
      </c>
      <c r="GF49" s="11"/>
      <c r="GG49" s="11">
        <v>24.2</v>
      </c>
      <c r="GH49" s="11">
        <v>25.4</v>
      </c>
      <c r="GI49" s="11"/>
      <c r="GJ49" s="11">
        <v>39.799999999999997</v>
      </c>
      <c r="GK49" s="11">
        <v>41.2</v>
      </c>
      <c r="GL49" s="11"/>
      <c r="GM49" s="11">
        <v>12.9</v>
      </c>
      <c r="GN49" s="11">
        <v>12.5</v>
      </c>
      <c r="GO49" s="11"/>
      <c r="GP49" s="11">
        <v>13.1</v>
      </c>
      <c r="GQ49" s="11">
        <v>12.8</v>
      </c>
      <c r="GR49" s="11"/>
      <c r="GS49" s="11">
        <v>23.4</v>
      </c>
      <c r="GT49" s="11">
        <v>22.5</v>
      </c>
      <c r="GU49" s="11"/>
      <c r="GV49" s="11">
        <v>9.3000000000000007</v>
      </c>
      <c r="GW49" s="11">
        <v>13.6</v>
      </c>
      <c r="GX49" s="11"/>
      <c r="GY49" s="11">
        <v>15.2</v>
      </c>
      <c r="GZ49" s="11">
        <v>14.9</v>
      </c>
      <c r="HA49" s="11"/>
      <c r="HB49" s="11">
        <v>21</v>
      </c>
      <c r="HC49" s="11">
        <v>18.600000000000001</v>
      </c>
      <c r="HD49" s="11">
        <v>27.4</v>
      </c>
      <c r="HE49" s="11">
        <v>29.2</v>
      </c>
      <c r="HF49" s="11">
        <v>28.5</v>
      </c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</row>
    <row r="50" spans="1:243" ht="15.75">
      <c r="A50" s="1" t="s">
        <v>107</v>
      </c>
      <c r="B50" s="11"/>
      <c r="C50" s="11"/>
      <c r="D50" s="11"/>
      <c r="E50" s="60"/>
      <c r="F50" s="60"/>
      <c r="G50" s="60"/>
      <c r="H50" s="11"/>
      <c r="I50" s="52"/>
      <c r="J50" s="52"/>
      <c r="K50" s="53"/>
      <c r="L50" s="52"/>
      <c r="M50" s="52"/>
      <c r="N50" s="11"/>
      <c r="O50" s="54"/>
      <c r="P50" s="54"/>
      <c r="Q50" s="11"/>
      <c r="R50" s="54"/>
      <c r="S50" s="54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L50" s="11"/>
      <c r="DM50" s="11"/>
      <c r="DN50" s="11"/>
      <c r="DO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</row>
    <row r="51" spans="1:243">
      <c r="A51" s="2" t="s">
        <v>50</v>
      </c>
      <c r="B51" s="64">
        <v>85.8</v>
      </c>
      <c r="C51" s="64">
        <v>73.599999999999994</v>
      </c>
      <c r="D51" s="64">
        <v>78.7</v>
      </c>
      <c r="E51" s="65">
        <v>63.7</v>
      </c>
      <c r="F51" s="65">
        <v>66.099999999999994</v>
      </c>
      <c r="G51" s="65">
        <v>65.400000000000006</v>
      </c>
      <c r="H51" s="11"/>
      <c r="I51" s="61">
        <v>71.5</v>
      </c>
      <c r="J51" s="61">
        <v>73.8</v>
      </c>
      <c r="K51" s="53"/>
      <c r="L51" s="54">
        <v>83.4</v>
      </c>
      <c r="M51" s="54">
        <v>81.099999999999994</v>
      </c>
      <c r="N51" s="11"/>
      <c r="O51" s="54">
        <v>68.8</v>
      </c>
      <c r="P51" s="54">
        <v>69.2</v>
      </c>
      <c r="Q51" s="11"/>
      <c r="R51" s="54">
        <v>83.2</v>
      </c>
      <c r="S51" s="54">
        <v>84.3</v>
      </c>
      <c r="T51" s="11"/>
      <c r="U51" s="11">
        <v>75</v>
      </c>
      <c r="V51" s="11">
        <v>76.2</v>
      </c>
      <c r="W51" s="11"/>
      <c r="X51" s="11">
        <v>36.799999999999997</v>
      </c>
      <c r="Y51" s="11">
        <v>37.299999999999997</v>
      </c>
      <c r="Z51" s="11"/>
      <c r="AA51" s="11">
        <v>72.599999999999994</v>
      </c>
      <c r="AB51" s="11">
        <v>73.599999999999994</v>
      </c>
      <c r="AC51" s="11"/>
      <c r="AD51" s="11">
        <v>75</v>
      </c>
      <c r="AE51" s="11">
        <v>73.099999999999994</v>
      </c>
      <c r="AF51" s="11"/>
      <c r="AG51" s="11">
        <v>66.900000000000006</v>
      </c>
      <c r="AH51" s="11">
        <v>68.8</v>
      </c>
      <c r="AI51" s="11"/>
      <c r="AJ51" s="11">
        <v>58.7</v>
      </c>
      <c r="AK51" s="11">
        <v>58.9</v>
      </c>
      <c r="AL51" s="11">
        <v>63</v>
      </c>
      <c r="AM51" s="11">
        <v>58.1</v>
      </c>
      <c r="AN51" s="11">
        <v>59.7</v>
      </c>
      <c r="AO51" s="11"/>
      <c r="AP51" s="11">
        <v>73.8</v>
      </c>
      <c r="AQ51" s="11">
        <v>75</v>
      </c>
      <c r="AR51" s="11"/>
      <c r="AS51" s="11">
        <v>61.2</v>
      </c>
      <c r="AT51" s="11">
        <v>62.5</v>
      </c>
      <c r="AU51" s="11"/>
      <c r="AV51" s="11">
        <v>30.9</v>
      </c>
      <c r="AW51" s="11">
        <v>30.8</v>
      </c>
      <c r="AX51" s="11"/>
      <c r="AY51" s="11">
        <v>73.2</v>
      </c>
      <c r="AZ51" s="11">
        <v>73.7</v>
      </c>
      <c r="BA51" s="11"/>
      <c r="BB51" s="11">
        <v>75.099999999999994</v>
      </c>
      <c r="BC51" s="11">
        <v>77.400000000000006</v>
      </c>
      <c r="BD51" s="11"/>
      <c r="BE51" s="11">
        <v>75.3</v>
      </c>
      <c r="BF51" s="11">
        <v>74.099999999999994</v>
      </c>
      <c r="BG51" s="11"/>
      <c r="BH51" s="11">
        <v>81.599999999999994</v>
      </c>
      <c r="BI51" s="11">
        <v>82</v>
      </c>
      <c r="BJ51" s="11"/>
      <c r="BK51" s="11">
        <v>60</v>
      </c>
      <c r="BL51" s="11">
        <v>61.7</v>
      </c>
      <c r="BM51" s="11"/>
      <c r="BN51" s="11">
        <v>75.3</v>
      </c>
      <c r="BO51" s="11">
        <v>75.2</v>
      </c>
      <c r="BP51" s="11"/>
      <c r="BQ51" s="11">
        <v>80.7</v>
      </c>
      <c r="BR51" s="11">
        <v>78.599999999999994</v>
      </c>
      <c r="BS51" s="11"/>
      <c r="BT51" s="11">
        <v>50</v>
      </c>
      <c r="BU51" s="11">
        <v>52</v>
      </c>
      <c r="BV51" s="11"/>
      <c r="BW51" s="11">
        <v>67.099999999999994</v>
      </c>
      <c r="BX51" s="11">
        <v>69</v>
      </c>
      <c r="BY51" s="11">
        <v>65.3</v>
      </c>
      <c r="BZ51" s="11">
        <v>68</v>
      </c>
      <c r="CA51" s="11">
        <v>67</v>
      </c>
      <c r="CB51" s="11">
        <v>76.599999999999994</v>
      </c>
      <c r="CC51" s="11">
        <v>61.9</v>
      </c>
      <c r="CD51" s="11">
        <v>70.900000000000006</v>
      </c>
      <c r="CE51" s="11">
        <v>71.3</v>
      </c>
      <c r="CF51" s="11">
        <v>62.2</v>
      </c>
      <c r="CG51" s="11">
        <v>68.3</v>
      </c>
      <c r="CH51" s="11"/>
      <c r="CI51" s="11">
        <v>74.3</v>
      </c>
      <c r="CJ51" s="11">
        <v>75.3</v>
      </c>
      <c r="CK51" s="11"/>
      <c r="CL51" s="11">
        <v>54.6</v>
      </c>
      <c r="CM51" s="11">
        <v>55.8</v>
      </c>
      <c r="CN51" s="11"/>
      <c r="CO51" s="11">
        <v>77.3</v>
      </c>
      <c r="CP51" s="11">
        <v>76.7</v>
      </c>
      <c r="CQ51" s="11"/>
      <c r="CR51" s="11">
        <v>84.2</v>
      </c>
      <c r="CS51" s="11">
        <v>83</v>
      </c>
      <c r="CT51" s="11"/>
      <c r="CU51" s="11">
        <v>63.4</v>
      </c>
      <c r="CV51" s="11">
        <v>65.400000000000006</v>
      </c>
      <c r="CW51" s="11"/>
      <c r="CX51" s="11">
        <v>82.9</v>
      </c>
      <c r="CY51" s="11">
        <v>83.8</v>
      </c>
      <c r="CZ51" s="11"/>
      <c r="DA51" s="11">
        <v>72.599999999999994</v>
      </c>
      <c r="DB51" s="11">
        <v>73.3</v>
      </c>
      <c r="DC51" s="11">
        <v>87.8</v>
      </c>
      <c r="DD51" s="11">
        <v>82.5</v>
      </c>
      <c r="DE51" s="11">
        <v>84.5</v>
      </c>
      <c r="DF51" s="11"/>
      <c r="DG51" s="11">
        <v>66.900000000000006</v>
      </c>
      <c r="DH51" s="11">
        <v>67.2</v>
      </c>
      <c r="DI51" s="11"/>
      <c r="DJ51" s="11">
        <v>62.8</v>
      </c>
      <c r="DK51" s="11">
        <v>62.4</v>
      </c>
      <c r="DL51" s="11"/>
      <c r="DM51" s="11">
        <v>72.599999999999994</v>
      </c>
      <c r="DN51" s="11">
        <v>72.5</v>
      </c>
      <c r="DO51" s="11">
        <v>77.7</v>
      </c>
      <c r="DP51" s="11">
        <v>74.2</v>
      </c>
      <c r="DQ51" s="11">
        <v>76.400000000000006</v>
      </c>
      <c r="DR51" s="11"/>
      <c r="DS51" s="11">
        <v>59.7</v>
      </c>
      <c r="DT51" s="11">
        <v>59.6</v>
      </c>
      <c r="DU51" s="11"/>
      <c r="DV51" s="11">
        <v>73</v>
      </c>
      <c r="DW51" s="11">
        <v>72.5</v>
      </c>
      <c r="DX51" s="11"/>
      <c r="DY51" s="11">
        <v>55</v>
      </c>
      <c r="DZ51" s="11">
        <v>52.9</v>
      </c>
      <c r="EA51" s="11"/>
      <c r="EB51" s="11">
        <v>69.7</v>
      </c>
      <c r="EC51" s="11">
        <v>70.8</v>
      </c>
      <c r="ED51" s="11"/>
      <c r="EE51" s="11">
        <v>83.6</v>
      </c>
      <c r="EF51" s="11">
        <v>84.5</v>
      </c>
      <c r="EG51" s="11">
        <v>90.9</v>
      </c>
      <c r="EH51" s="11">
        <v>84.5</v>
      </c>
      <c r="EI51" s="11">
        <v>88.1</v>
      </c>
      <c r="EJ51" s="11"/>
      <c r="EK51" s="11">
        <v>73.599999999999994</v>
      </c>
      <c r="EL51" s="11">
        <v>72.099999999999994</v>
      </c>
      <c r="EM51" s="11"/>
      <c r="EN51" s="11">
        <v>62.9</v>
      </c>
      <c r="EO51" s="11">
        <v>61.6</v>
      </c>
      <c r="EP51" s="11"/>
      <c r="EQ51" s="11">
        <v>88.4</v>
      </c>
      <c r="ER51" s="11">
        <v>89.6</v>
      </c>
      <c r="ES51" s="11"/>
      <c r="ET51" s="11">
        <v>59.8</v>
      </c>
      <c r="EU51" s="11">
        <v>59.6</v>
      </c>
      <c r="EV51" s="11"/>
      <c r="EW51" s="11">
        <v>68.8</v>
      </c>
      <c r="EX51" s="11">
        <v>70.599999999999994</v>
      </c>
      <c r="EY51" s="11"/>
      <c r="EZ51" s="11">
        <v>84.2</v>
      </c>
      <c r="FA51" s="11">
        <v>77.7</v>
      </c>
      <c r="FB51" s="11">
        <v>59.6</v>
      </c>
      <c r="FC51" s="11">
        <v>74.900000000000006</v>
      </c>
      <c r="FD51" s="11">
        <v>65.2</v>
      </c>
      <c r="FE51" s="11"/>
      <c r="FF51" s="11">
        <v>73</v>
      </c>
      <c r="FG51" s="11">
        <v>72.7</v>
      </c>
      <c r="FH51" s="11">
        <v>63.4</v>
      </c>
      <c r="FI51" s="11">
        <v>60.5</v>
      </c>
      <c r="FJ51" s="11">
        <v>61.4</v>
      </c>
      <c r="FK51" s="11"/>
      <c r="FL51" s="11">
        <v>66</v>
      </c>
      <c r="FM51" s="11">
        <v>65.8</v>
      </c>
      <c r="FN51" s="11"/>
      <c r="FO51" s="11">
        <v>62.2</v>
      </c>
      <c r="FP51" s="11">
        <v>63.6</v>
      </c>
      <c r="FQ51" s="11"/>
      <c r="FR51" s="11">
        <v>76.7</v>
      </c>
      <c r="FS51" s="11">
        <v>77.099999999999994</v>
      </c>
      <c r="FT51" s="11"/>
      <c r="FU51" s="11">
        <v>82.8</v>
      </c>
      <c r="FV51" s="11">
        <v>82.2</v>
      </c>
      <c r="FW51" s="11"/>
      <c r="FX51" s="11">
        <v>58.9</v>
      </c>
      <c r="FY51" s="11">
        <v>61.9</v>
      </c>
      <c r="FZ51" s="11">
        <v>66.400000000000006</v>
      </c>
      <c r="GA51" s="11">
        <v>60.5</v>
      </c>
      <c r="GB51" s="11">
        <v>62.3</v>
      </c>
      <c r="GC51" s="11"/>
      <c r="GD51" s="11">
        <v>68.599999999999994</v>
      </c>
      <c r="GE51" s="11">
        <v>68.8</v>
      </c>
      <c r="GF51" s="11"/>
      <c r="GG51" s="11">
        <v>81.900000000000006</v>
      </c>
      <c r="GH51" s="11">
        <v>80.7</v>
      </c>
      <c r="GI51" s="11"/>
      <c r="GJ51" s="11">
        <v>49.8</v>
      </c>
      <c r="GK51" s="11">
        <v>52.2</v>
      </c>
      <c r="GL51" s="11"/>
      <c r="GM51" s="11">
        <v>47.9</v>
      </c>
      <c r="GN51" s="11">
        <v>48.4</v>
      </c>
      <c r="GO51" s="11"/>
      <c r="GP51" s="11">
        <v>44.2</v>
      </c>
      <c r="GQ51" s="11">
        <v>45.3</v>
      </c>
      <c r="GR51" s="11"/>
      <c r="GS51" s="11">
        <v>68</v>
      </c>
      <c r="GT51" s="11">
        <v>67.8</v>
      </c>
      <c r="GU51" s="11"/>
      <c r="GV51" s="11">
        <v>54.6</v>
      </c>
      <c r="GW51" s="11">
        <v>57.4</v>
      </c>
      <c r="GX51" s="11"/>
      <c r="GY51" s="11">
        <v>72.7</v>
      </c>
      <c r="GZ51" s="11">
        <v>73.099999999999994</v>
      </c>
      <c r="HA51" s="11"/>
      <c r="HB51" s="11">
        <v>67.3</v>
      </c>
      <c r="HC51" s="11">
        <v>68.8</v>
      </c>
      <c r="HD51" s="11">
        <v>79</v>
      </c>
      <c r="HE51" s="11">
        <v>84.5</v>
      </c>
      <c r="HF51" s="11">
        <v>82.4</v>
      </c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</row>
    <row r="52" spans="1:243">
      <c r="A52" s="2" t="s">
        <v>51</v>
      </c>
      <c r="B52" s="64">
        <v>24</v>
      </c>
      <c r="C52" s="64">
        <v>47.9</v>
      </c>
      <c r="D52" s="64">
        <v>37.9</v>
      </c>
      <c r="E52" s="65">
        <v>27.6</v>
      </c>
      <c r="F52" s="65">
        <v>42</v>
      </c>
      <c r="G52" s="65">
        <v>37.6</v>
      </c>
      <c r="H52" s="11"/>
      <c r="I52" s="61">
        <v>48.1</v>
      </c>
      <c r="J52" s="61">
        <v>46.3</v>
      </c>
      <c r="K52" s="53"/>
      <c r="L52" s="54">
        <v>50</v>
      </c>
      <c r="M52" s="54">
        <v>46.1</v>
      </c>
      <c r="N52" s="11"/>
      <c r="O52" s="54">
        <v>53</v>
      </c>
      <c r="P52" s="54">
        <v>51.6</v>
      </c>
      <c r="Q52" s="11"/>
      <c r="R52" s="54">
        <v>52.7</v>
      </c>
      <c r="S52" s="54">
        <v>50.5</v>
      </c>
      <c r="T52" s="11"/>
      <c r="U52" s="11">
        <v>39.6</v>
      </c>
      <c r="V52" s="11">
        <v>36.799999999999997</v>
      </c>
      <c r="W52" s="11"/>
      <c r="X52" s="11">
        <v>33.200000000000003</v>
      </c>
      <c r="Y52" s="11">
        <v>33.200000000000003</v>
      </c>
      <c r="Z52" s="11"/>
      <c r="AA52" s="11">
        <v>50.5</v>
      </c>
      <c r="AB52" s="11">
        <v>49.1</v>
      </c>
      <c r="AC52" s="11"/>
      <c r="AD52" s="11">
        <v>35.5</v>
      </c>
      <c r="AE52" s="11">
        <v>31.4</v>
      </c>
      <c r="AF52" s="11"/>
      <c r="AG52" s="11">
        <v>41.5</v>
      </c>
      <c r="AH52" s="11">
        <v>38</v>
      </c>
      <c r="AI52" s="11"/>
      <c r="AJ52" s="11">
        <v>44.5</v>
      </c>
      <c r="AK52" s="11">
        <v>40.5</v>
      </c>
      <c r="AL52" s="11">
        <v>17.600000000000001</v>
      </c>
      <c r="AM52" s="11">
        <v>37</v>
      </c>
      <c r="AN52" s="11">
        <v>30.6</v>
      </c>
      <c r="AO52" s="11"/>
      <c r="AP52" s="11">
        <v>69.400000000000006</v>
      </c>
      <c r="AQ52" s="11">
        <v>70.8</v>
      </c>
      <c r="AR52" s="11"/>
      <c r="AS52" s="11">
        <v>51</v>
      </c>
      <c r="AT52" s="11">
        <v>49.6</v>
      </c>
      <c r="AU52" s="11"/>
      <c r="AV52" s="11">
        <v>23.9</v>
      </c>
      <c r="AW52" s="11">
        <v>23.8</v>
      </c>
      <c r="AX52" s="11"/>
      <c r="AY52" s="11">
        <v>61.1</v>
      </c>
      <c r="AZ52" s="11">
        <v>60.6</v>
      </c>
      <c r="BA52" s="11"/>
      <c r="BB52" s="11">
        <v>51.7</v>
      </c>
      <c r="BC52" s="11">
        <v>49.9</v>
      </c>
      <c r="BD52" s="11"/>
      <c r="BE52" s="11">
        <v>68.400000000000006</v>
      </c>
      <c r="BF52" s="11">
        <v>67.099999999999994</v>
      </c>
      <c r="BG52" s="11"/>
      <c r="BH52" s="11">
        <v>65.2</v>
      </c>
      <c r="BI52" s="11">
        <v>65.099999999999994</v>
      </c>
      <c r="BJ52" s="11"/>
      <c r="BK52" s="11">
        <v>30.9</v>
      </c>
      <c r="BL52" s="11">
        <v>29.9</v>
      </c>
      <c r="BM52" s="11"/>
      <c r="BN52" s="11">
        <v>65</v>
      </c>
      <c r="BO52" s="11">
        <v>61</v>
      </c>
      <c r="BP52" s="11"/>
      <c r="BQ52" s="11">
        <v>65.599999999999994</v>
      </c>
      <c r="BR52" s="11">
        <v>62.1</v>
      </c>
      <c r="BS52" s="11"/>
      <c r="BT52" s="11">
        <v>34.4</v>
      </c>
      <c r="BU52" s="11">
        <v>34.4</v>
      </c>
      <c r="BV52" s="11"/>
      <c r="BW52" s="11">
        <v>54.4</v>
      </c>
      <c r="BX52" s="11">
        <v>56.8</v>
      </c>
      <c r="BY52" s="11">
        <v>24.3</v>
      </c>
      <c r="BZ52" s="11">
        <v>49.9</v>
      </c>
      <c r="CA52" s="11">
        <v>41.1</v>
      </c>
      <c r="CB52" s="11">
        <v>28.2</v>
      </c>
      <c r="CC52" s="11">
        <v>19.3</v>
      </c>
      <c r="CD52" s="11">
        <v>24.7</v>
      </c>
      <c r="CE52" s="11">
        <v>26.3</v>
      </c>
      <c r="CF52" s="11">
        <v>24.1</v>
      </c>
      <c r="CG52" s="11">
        <v>25.5</v>
      </c>
      <c r="CH52" s="11"/>
      <c r="CI52" s="11">
        <v>60.4</v>
      </c>
      <c r="CJ52" s="11">
        <v>59.8</v>
      </c>
      <c r="CK52" s="11"/>
      <c r="CL52" s="11">
        <v>39.6</v>
      </c>
      <c r="CM52" s="11">
        <v>40.299999999999997</v>
      </c>
      <c r="CN52" s="11"/>
      <c r="CO52" s="11">
        <v>57.2</v>
      </c>
      <c r="CP52" s="11">
        <v>52.5</v>
      </c>
      <c r="CQ52" s="11"/>
      <c r="CR52" s="11">
        <v>79.5</v>
      </c>
      <c r="CS52" s="11">
        <v>76.3</v>
      </c>
      <c r="CT52" s="11"/>
      <c r="CU52" s="11">
        <v>53.2</v>
      </c>
      <c r="CV52" s="11">
        <v>54.8</v>
      </c>
      <c r="CW52" s="11"/>
      <c r="CX52" s="11">
        <v>74.7</v>
      </c>
      <c r="CY52" s="11">
        <v>72.2</v>
      </c>
      <c r="CZ52" s="11"/>
      <c r="DA52" s="11">
        <v>50.9</v>
      </c>
      <c r="DB52" s="11">
        <v>50.3</v>
      </c>
      <c r="DC52" s="11">
        <v>44.4</v>
      </c>
      <c r="DD52" s="11">
        <v>69.099999999999994</v>
      </c>
      <c r="DE52" s="11">
        <v>59.6</v>
      </c>
      <c r="DF52" s="11"/>
      <c r="DG52" s="11">
        <v>32.700000000000003</v>
      </c>
      <c r="DH52" s="11">
        <v>30.3</v>
      </c>
      <c r="DI52" s="11"/>
      <c r="DJ52" s="11">
        <v>47.2</v>
      </c>
      <c r="DK52" s="11">
        <v>44.2</v>
      </c>
      <c r="DL52" s="11"/>
      <c r="DM52" s="11">
        <v>59</v>
      </c>
      <c r="DN52" s="11">
        <v>58.6</v>
      </c>
      <c r="DO52" s="11">
        <v>40.6</v>
      </c>
      <c r="DP52" s="11">
        <v>62.5</v>
      </c>
      <c r="DQ52" s="11">
        <v>48.8</v>
      </c>
      <c r="DR52" s="11"/>
      <c r="DS52" s="11">
        <v>40.700000000000003</v>
      </c>
      <c r="DT52" s="11">
        <v>38.1</v>
      </c>
      <c r="DU52" s="11"/>
      <c r="DV52" s="11">
        <v>63.2</v>
      </c>
      <c r="DW52" s="11">
        <v>62.4</v>
      </c>
      <c r="DX52" s="11"/>
      <c r="DY52" s="11">
        <v>46.6</v>
      </c>
      <c r="DZ52" s="11">
        <v>44.5</v>
      </c>
      <c r="EA52" s="11"/>
      <c r="EB52" s="11">
        <v>53.1</v>
      </c>
      <c r="EC52" s="11">
        <v>52</v>
      </c>
      <c r="ED52" s="11"/>
      <c r="EE52" s="11">
        <v>79.8</v>
      </c>
      <c r="EF52" s="11">
        <v>78.900000000000006</v>
      </c>
      <c r="EG52" s="11">
        <v>45.3</v>
      </c>
      <c r="EH52" s="11">
        <v>59.7</v>
      </c>
      <c r="EI52" s="11">
        <v>51.6</v>
      </c>
      <c r="EJ52" s="11"/>
      <c r="EK52" s="11">
        <v>49.6</v>
      </c>
      <c r="EL52" s="11">
        <v>45.2</v>
      </c>
      <c r="EM52" s="11"/>
      <c r="EN52" s="11">
        <v>49.9</v>
      </c>
      <c r="EO52" s="11">
        <v>48.8</v>
      </c>
      <c r="EP52" s="11"/>
      <c r="EQ52" s="11">
        <v>79.8</v>
      </c>
      <c r="ER52" s="11">
        <v>77</v>
      </c>
      <c r="ES52" s="11"/>
      <c r="ET52" s="11">
        <v>45.2</v>
      </c>
      <c r="EU52" s="11">
        <v>42.6</v>
      </c>
      <c r="EV52" s="11"/>
      <c r="EW52" s="11">
        <v>29.3</v>
      </c>
      <c r="EX52" s="11">
        <v>26.2</v>
      </c>
      <c r="EY52" s="11"/>
      <c r="EZ52" s="11">
        <v>53.5</v>
      </c>
      <c r="FA52" s="11">
        <v>46.5</v>
      </c>
      <c r="FB52" s="11">
        <v>13.5</v>
      </c>
      <c r="FC52" s="11">
        <v>35.1</v>
      </c>
      <c r="FD52" s="11">
        <v>21.4</v>
      </c>
      <c r="FE52" s="11"/>
      <c r="FF52" s="11">
        <v>58.9</v>
      </c>
      <c r="FG52" s="11">
        <v>56</v>
      </c>
      <c r="FH52" s="11">
        <v>15.5</v>
      </c>
      <c r="FI52" s="11">
        <v>30.5</v>
      </c>
      <c r="FJ52" s="11">
        <v>26</v>
      </c>
      <c r="FK52" s="11"/>
      <c r="FL52" s="11">
        <v>38</v>
      </c>
      <c r="FM52" s="11">
        <v>32.799999999999997</v>
      </c>
      <c r="FN52" s="11"/>
      <c r="FO52" s="11">
        <v>44.7</v>
      </c>
      <c r="FP52" s="11">
        <v>40.799999999999997</v>
      </c>
      <c r="FQ52" s="11"/>
      <c r="FR52" s="11">
        <v>56.3</v>
      </c>
      <c r="FS52" s="11">
        <v>56.7</v>
      </c>
      <c r="FT52" s="11"/>
      <c r="FU52" s="11">
        <v>68.900000000000006</v>
      </c>
      <c r="FV52" s="11">
        <v>65.5</v>
      </c>
      <c r="FW52" s="11"/>
      <c r="FX52" s="11">
        <v>31.7</v>
      </c>
      <c r="FY52" s="11">
        <v>30.4</v>
      </c>
      <c r="FZ52" s="11">
        <v>22.8</v>
      </c>
      <c r="GA52" s="11">
        <v>37.799999999999997</v>
      </c>
      <c r="GB52" s="11">
        <v>33.299999999999997</v>
      </c>
      <c r="GC52" s="11"/>
      <c r="GD52" s="11">
        <v>55.2</v>
      </c>
      <c r="GE52" s="11">
        <v>55.4</v>
      </c>
      <c r="GF52" s="11"/>
      <c r="GG52" s="11">
        <v>47.3</v>
      </c>
      <c r="GH52" s="11">
        <v>45.5</v>
      </c>
      <c r="GI52" s="11"/>
      <c r="GJ52" s="11">
        <v>37.9</v>
      </c>
      <c r="GK52" s="11">
        <v>36.5</v>
      </c>
      <c r="GL52" s="11"/>
      <c r="GM52" s="11">
        <v>40.299999999999997</v>
      </c>
      <c r="GN52" s="11">
        <v>40.4</v>
      </c>
      <c r="GO52" s="11"/>
      <c r="GP52" s="11">
        <v>34.700000000000003</v>
      </c>
      <c r="GQ52" s="11">
        <v>34.4</v>
      </c>
      <c r="GR52" s="11"/>
      <c r="GS52" s="11">
        <v>57</v>
      </c>
      <c r="GT52" s="11">
        <v>56.2</v>
      </c>
      <c r="GU52" s="11"/>
      <c r="GV52" s="11">
        <v>46.4</v>
      </c>
      <c r="GW52" s="11">
        <v>45.4</v>
      </c>
      <c r="GX52" s="11"/>
      <c r="GY52" s="11">
        <v>58.1</v>
      </c>
      <c r="GZ52" s="11">
        <v>57.2</v>
      </c>
      <c r="HA52" s="11"/>
      <c r="HB52" s="11">
        <v>54.5</v>
      </c>
      <c r="HC52" s="11">
        <v>53.8</v>
      </c>
      <c r="HD52" s="11">
        <v>33.6</v>
      </c>
      <c r="HE52" s="11">
        <v>58.3</v>
      </c>
      <c r="HF52" s="11">
        <v>48.9</v>
      </c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</row>
    <row r="53" spans="1:243">
      <c r="A53" s="2" t="s">
        <v>52</v>
      </c>
      <c r="B53" s="64">
        <v>0.6</v>
      </c>
      <c r="C53" s="64">
        <v>2.2999999999999998</v>
      </c>
      <c r="D53" s="64">
        <v>1.6</v>
      </c>
      <c r="E53" s="65">
        <v>15</v>
      </c>
      <c r="F53" s="65">
        <v>7.8</v>
      </c>
      <c r="G53" s="65">
        <v>10</v>
      </c>
      <c r="H53" s="11"/>
      <c r="I53" s="61">
        <v>4</v>
      </c>
      <c r="J53" s="61">
        <v>4</v>
      </c>
      <c r="K53" s="53"/>
      <c r="L53" s="54">
        <v>2</v>
      </c>
      <c r="M53" s="54">
        <v>2.4</v>
      </c>
      <c r="N53" s="11"/>
      <c r="O53" s="54">
        <v>4.7</v>
      </c>
      <c r="P53" s="54">
        <v>6.2</v>
      </c>
      <c r="Q53" s="11"/>
      <c r="R53" s="54">
        <v>2.2000000000000002</v>
      </c>
      <c r="S53" s="54">
        <v>2</v>
      </c>
      <c r="T53" s="11"/>
      <c r="U53" s="11">
        <v>4.0999999999999996</v>
      </c>
      <c r="V53" s="11">
        <v>3.2</v>
      </c>
      <c r="W53" s="11"/>
      <c r="X53" s="11">
        <v>7.4</v>
      </c>
      <c r="Y53" s="11">
        <v>7.2</v>
      </c>
      <c r="Z53" s="11"/>
      <c r="AA53" s="11">
        <v>7.3</v>
      </c>
      <c r="AB53" s="11">
        <v>6.7</v>
      </c>
      <c r="AC53" s="11"/>
      <c r="AD53" s="11">
        <v>1.3</v>
      </c>
      <c r="AE53" s="11">
        <v>1.9</v>
      </c>
      <c r="AF53" s="11"/>
      <c r="AG53" s="11">
        <v>4.3</v>
      </c>
      <c r="AH53" s="11">
        <v>4.4000000000000004</v>
      </c>
      <c r="AI53" s="11"/>
      <c r="AJ53" s="11">
        <v>1.6</v>
      </c>
      <c r="AK53" s="11">
        <v>2.8</v>
      </c>
      <c r="AL53" s="11">
        <v>5.3</v>
      </c>
      <c r="AM53" s="11">
        <v>2</v>
      </c>
      <c r="AN53" s="11">
        <v>3.1</v>
      </c>
      <c r="AO53" s="11"/>
      <c r="AP53" s="11">
        <v>1.1000000000000001</v>
      </c>
      <c r="AQ53" s="11">
        <v>1.6</v>
      </c>
      <c r="AR53" s="11"/>
      <c r="AS53" s="11">
        <v>2.5</v>
      </c>
      <c r="AT53" s="11">
        <v>2.2999999999999998</v>
      </c>
      <c r="AU53" s="11"/>
      <c r="AV53" s="11">
        <v>11.4</v>
      </c>
      <c r="AW53" s="11">
        <v>12</v>
      </c>
      <c r="AX53" s="11"/>
      <c r="AY53" s="11">
        <v>3.9</v>
      </c>
      <c r="AZ53" s="11">
        <v>4.3</v>
      </c>
      <c r="BA53" s="11"/>
      <c r="BB53" s="11">
        <v>3.4</v>
      </c>
      <c r="BC53" s="11">
        <v>3.5</v>
      </c>
      <c r="BD53" s="11"/>
      <c r="BE53" s="11">
        <v>2.2999999999999998</v>
      </c>
      <c r="BF53" s="11">
        <v>4</v>
      </c>
      <c r="BG53" s="11"/>
      <c r="BH53" s="11">
        <v>5.3</v>
      </c>
      <c r="BI53" s="11">
        <v>4.5999999999999996</v>
      </c>
      <c r="BJ53" s="11"/>
      <c r="BK53" s="11">
        <v>1.4</v>
      </c>
      <c r="BL53" s="11">
        <v>1.5</v>
      </c>
      <c r="BM53" s="11"/>
      <c r="BN53" s="11">
        <v>1</v>
      </c>
      <c r="BO53" s="11">
        <v>1.9</v>
      </c>
      <c r="BP53" s="11"/>
      <c r="BQ53" s="11">
        <v>2.1</v>
      </c>
      <c r="BR53" s="11">
        <v>2.7</v>
      </c>
      <c r="BS53" s="11"/>
      <c r="BT53" s="11">
        <v>1.3</v>
      </c>
      <c r="BU53" s="11">
        <v>1.6</v>
      </c>
      <c r="BV53" s="11"/>
      <c r="BW53" s="11">
        <v>1.2</v>
      </c>
      <c r="BX53" s="11">
        <v>1.1000000000000001</v>
      </c>
      <c r="BY53" s="11">
        <v>6.3</v>
      </c>
      <c r="BZ53" s="11">
        <v>1.5</v>
      </c>
      <c r="CA53" s="11">
        <v>3.2</v>
      </c>
      <c r="CB53" s="11">
        <v>3.4</v>
      </c>
      <c r="CC53" s="11">
        <v>3.1</v>
      </c>
      <c r="CD53" s="11">
        <v>3.3</v>
      </c>
      <c r="CE53" s="11">
        <v>2.7</v>
      </c>
      <c r="CF53" s="11">
        <v>4.9000000000000004</v>
      </c>
      <c r="CG53" s="11">
        <v>3.4</v>
      </c>
      <c r="CH53" s="11"/>
      <c r="CI53" s="11">
        <v>2.4</v>
      </c>
      <c r="CJ53" s="11">
        <v>2.6</v>
      </c>
      <c r="CK53" s="11"/>
      <c r="CL53" s="11">
        <v>4.8</v>
      </c>
      <c r="CM53" s="11">
        <v>4.5</v>
      </c>
      <c r="CN53" s="11"/>
      <c r="CO53" s="11">
        <v>1.2</v>
      </c>
      <c r="CP53" s="11">
        <v>1.3</v>
      </c>
      <c r="CQ53" s="11"/>
      <c r="CR53" s="11">
        <v>3</v>
      </c>
      <c r="CS53" s="11">
        <v>5.2</v>
      </c>
      <c r="CT53" s="11"/>
      <c r="CU53" s="11">
        <v>5.2</v>
      </c>
      <c r="CV53" s="11">
        <v>4.5999999999999996</v>
      </c>
      <c r="CW53" s="11"/>
      <c r="CX53" s="11">
        <v>2.1</v>
      </c>
      <c r="CY53" s="11">
        <v>2.1</v>
      </c>
      <c r="CZ53" s="11"/>
      <c r="DA53" s="11">
        <v>3.7</v>
      </c>
      <c r="DB53" s="11">
        <v>3.5</v>
      </c>
      <c r="DC53" s="11">
        <v>2.6</v>
      </c>
      <c r="DD53" s="11">
        <v>1.9</v>
      </c>
      <c r="DE53" s="11">
        <v>2.2000000000000002</v>
      </c>
      <c r="DF53" s="11"/>
      <c r="DG53" s="11">
        <v>4</v>
      </c>
      <c r="DH53" s="11">
        <v>3.9</v>
      </c>
      <c r="DI53" s="11"/>
      <c r="DJ53" s="11">
        <v>2.1</v>
      </c>
      <c r="DK53" s="11">
        <v>2.4</v>
      </c>
      <c r="DL53" s="11"/>
      <c r="DM53" s="11">
        <v>2.2000000000000002</v>
      </c>
      <c r="DN53" s="11">
        <v>2.5</v>
      </c>
      <c r="DO53" s="11">
        <v>4.3</v>
      </c>
      <c r="DP53" s="12">
        <v>2</v>
      </c>
      <c r="DQ53" s="11">
        <v>3.5</v>
      </c>
      <c r="DR53" s="11"/>
      <c r="DS53" s="11">
        <v>3</v>
      </c>
      <c r="DT53" s="11">
        <v>3.4</v>
      </c>
      <c r="DU53" s="11"/>
      <c r="DV53" s="11">
        <v>3</v>
      </c>
      <c r="DW53" s="11">
        <v>2.7</v>
      </c>
      <c r="DX53" s="11"/>
      <c r="DY53" s="11">
        <v>6.4</v>
      </c>
      <c r="DZ53" s="11">
        <v>6.1</v>
      </c>
      <c r="EA53" s="11"/>
      <c r="EB53" s="11">
        <v>5.4</v>
      </c>
      <c r="EC53" s="11">
        <v>5.0999999999999996</v>
      </c>
      <c r="ED53" s="11"/>
      <c r="EE53" s="11">
        <v>1</v>
      </c>
      <c r="EF53" s="11">
        <v>0.9</v>
      </c>
      <c r="EG53" s="11">
        <v>1.7</v>
      </c>
      <c r="EH53" s="11">
        <v>1.1399999999999999</v>
      </c>
      <c r="EI53" s="11">
        <v>1.4</v>
      </c>
      <c r="EJ53" s="11"/>
      <c r="EK53" s="11">
        <v>5.0999999999999996</v>
      </c>
      <c r="EL53" s="11">
        <v>8.1</v>
      </c>
      <c r="EM53" s="11"/>
      <c r="EN53" s="11">
        <v>4.3</v>
      </c>
      <c r="EO53" s="11">
        <v>5</v>
      </c>
      <c r="EP53" s="11"/>
      <c r="EQ53" s="11">
        <v>2.4</v>
      </c>
      <c r="ER53" s="11">
        <v>2.2999999999999998</v>
      </c>
      <c r="ES53" s="11"/>
      <c r="ET53" s="11">
        <v>4.9000000000000004</v>
      </c>
      <c r="EU53" s="11">
        <v>4.0999999999999996</v>
      </c>
      <c r="EV53" s="11"/>
      <c r="EW53" s="11">
        <v>5.8</v>
      </c>
      <c r="EX53" s="11">
        <v>6.5</v>
      </c>
      <c r="EY53" s="11"/>
      <c r="EZ53" s="11">
        <v>4.8</v>
      </c>
      <c r="FA53" s="11">
        <v>5.8</v>
      </c>
      <c r="FB53" s="11">
        <v>6.9</v>
      </c>
      <c r="FC53" s="11">
        <v>3.6</v>
      </c>
      <c r="FD53" s="11">
        <v>5.7</v>
      </c>
      <c r="FE53" s="11"/>
      <c r="FF53" s="11">
        <v>7.3</v>
      </c>
      <c r="FG53" s="11">
        <v>6.4</v>
      </c>
      <c r="FH53" s="11">
        <v>9.8000000000000007</v>
      </c>
      <c r="FI53" s="11">
        <v>3.2</v>
      </c>
      <c r="FJ53" s="11">
        <v>5.2</v>
      </c>
      <c r="FK53" s="11"/>
      <c r="FL53" s="11">
        <v>4.0999999999999996</v>
      </c>
      <c r="FM53" s="11">
        <v>4.9000000000000004</v>
      </c>
      <c r="FN53" s="11"/>
      <c r="FO53" s="11">
        <v>5.6</v>
      </c>
      <c r="FP53" s="11">
        <v>5.4</v>
      </c>
      <c r="FQ53" s="11"/>
      <c r="FR53" s="11">
        <v>4.8</v>
      </c>
      <c r="FS53" s="11">
        <v>4.7</v>
      </c>
      <c r="FT53" s="11"/>
      <c r="FU53" s="11">
        <v>0.6</v>
      </c>
      <c r="FV53" s="11">
        <v>0.5</v>
      </c>
      <c r="FW53" s="11"/>
      <c r="FX53" s="11">
        <v>3.4</v>
      </c>
      <c r="FY53" s="11">
        <v>3.9</v>
      </c>
      <c r="FZ53" s="11">
        <v>5.2</v>
      </c>
      <c r="GA53" s="11">
        <v>4.5</v>
      </c>
      <c r="GB53" s="11">
        <v>4.7</v>
      </c>
      <c r="GC53" s="11"/>
      <c r="GD53" s="11">
        <v>5.7</v>
      </c>
      <c r="GE53" s="11">
        <v>5.3</v>
      </c>
      <c r="GF53" s="11"/>
      <c r="GG53" s="11">
        <v>4.7</v>
      </c>
      <c r="GH53" s="11">
        <v>4.7</v>
      </c>
      <c r="GI53" s="11"/>
      <c r="GJ53" s="11">
        <v>1.9</v>
      </c>
      <c r="GK53" s="11">
        <v>2.2000000000000002</v>
      </c>
      <c r="GL53" s="11"/>
      <c r="GM53" s="11">
        <v>8.4</v>
      </c>
      <c r="GN53" s="11">
        <v>8.4</v>
      </c>
      <c r="GO53" s="11"/>
      <c r="GP53" s="11">
        <v>3.4</v>
      </c>
      <c r="GQ53" s="11">
        <v>3.2</v>
      </c>
      <c r="GR53" s="11"/>
      <c r="GS53" s="11">
        <v>3.4</v>
      </c>
      <c r="GT53" s="11">
        <v>4.9000000000000004</v>
      </c>
      <c r="GU53" s="11"/>
      <c r="GV53" s="11">
        <v>4.7</v>
      </c>
      <c r="GW53" s="11">
        <v>4.4000000000000004</v>
      </c>
      <c r="GX53" s="11"/>
      <c r="GY53" s="11">
        <v>2.2999999999999998</v>
      </c>
      <c r="GZ53" s="11">
        <v>2.2000000000000002</v>
      </c>
      <c r="HA53" s="11"/>
      <c r="HB53" s="11">
        <v>2</v>
      </c>
      <c r="HC53" s="11">
        <v>2.1</v>
      </c>
      <c r="HD53" s="11">
        <v>4.2</v>
      </c>
      <c r="HE53" s="11">
        <v>2.2999999999999998</v>
      </c>
      <c r="HF53" s="11">
        <v>3</v>
      </c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</row>
    <row r="54" spans="1:243">
      <c r="A54" s="2" t="s">
        <v>53</v>
      </c>
      <c r="B54" s="64">
        <v>80.8</v>
      </c>
      <c r="C54" s="64">
        <v>75.400000000000006</v>
      </c>
      <c r="D54" s="64">
        <v>77.7</v>
      </c>
      <c r="E54" s="65">
        <v>78.5</v>
      </c>
      <c r="F54" s="65">
        <v>71.900000000000006</v>
      </c>
      <c r="G54" s="65">
        <v>73.900000000000006</v>
      </c>
      <c r="H54" s="11"/>
      <c r="I54" s="61">
        <v>74.5</v>
      </c>
      <c r="J54" s="61">
        <v>76.8</v>
      </c>
      <c r="K54" s="53"/>
      <c r="L54" s="54">
        <v>86</v>
      </c>
      <c r="M54" s="54">
        <v>84.2</v>
      </c>
      <c r="N54" s="11"/>
      <c r="O54" s="54">
        <v>70</v>
      </c>
      <c r="P54" s="54">
        <v>72.5</v>
      </c>
      <c r="Q54" s="11"/>
      <c r="R54" s="54">
        <v>81.900000000000006</v>
      </c>
      <c r="S54" s="54">
        <v>83.1</v>
      </c>
      <c r="T54" s="11"/>
      <c r="U54" s="11">
        <v>79.099999999999994</v>
      </c>
      <c r="V54" s="11">
        <v>79.3</v>
      </c>
      <c r="W54" s="11"/>
      <c r="X54" s="11">
        <v>36.9</v>
      </c>
      <c r="Y54" s="11">
        <v>36.700000000000003</v>
      </c>
      <c r="Z54" s="11"/>
      <c r="AA54" s="11">
        <v>71.5</v>
      </c>
      <c r="AB54" s="11">
        <v>72.099999999999994</v>
      </c>
      <c r="AC54" s="11"/>
      <c r="AD54" s="11">
        <v>76.099999999999994</v>
      </c>
      <c r="AE54" s="11">
        <v>74.8</v>
      </c>
      <c r="AF54" s="11"/>
      <c r="AG54" s="11">
        <v>70.099999999999994</v>
      </c>
      <c r="AH54" s="11">
        <v>72.2</v>
      </c>
      <c r="AI54" s="11"/>
      <c r="AJ54" s="11">
        <v>60.5</v>
      </c>
      <c r="AK54" s="11">
        <v>61.8</v>
      </c>
      <c r="AL54" s="11">
        <v>68.3</v>
      </c>
      <c r="AM54" s="11">
        <v>59.8</v>
      </c>
      <c r="AN54" s="11">
        <v>62.6</v>
      </c>
      <c r="AO54" s="11"/>
      <c r="AP54" s="11">
        <v>74.599999999999994</v>
      </c>
      <c r="AQ54" s="11">
        <v>76.3</v>
      </c>
      <c r="AR54" s="11"/>
      <c r="AS54" s="11">
        <v>61.5</v>
      </c>
      <c r="AT54" s="11">
        <v>62.8</v>
      </c>
      <c r="AU54" s="11"/>
      <c r="AV54" s="11">
        <v>39.4</v>
      </c>
      <c r="AW54" s="11">
        <v>40.1</v>
      </c>
      <c r="AX54" s="11"/>
      <c r="AY54" s="11">
        <v>75.8</v>
      </c>
      <c r="AZ54" s="11">
        <v>76.7</v>
      </c>
      <c r="BA54" s="11"/>
      <c r="BB54" s="11">
        <v>74.5</v>
      </c>
      <c r="BC54" s="11">
        <v>77.400000000000006</v>
      </c>
      <c r="BD54" s="11"/>
      <c r="BE54" s="11">
        <v>77</v>
      </c>
      <c r="BF54" s="11">
        <v>77.5</v>
      </c>
      <c r="BG54" s="11"/>
      <c r="BH54" s="11">
        <v>85.1</v>
      </c>
      <c r="BI54" s="11">
        <v>85.1</v>
      </c>
      <c r="BJ54" s="11"/>
      <c r="BK54" s="11">
        <v>60.5</v>
      </c>
      <c r="BL54" s="11">
        <v>62.5</v>
      </c>
      <c r="BM54" s="11"/>
      <c r="BN54" s="11">
        <v>74.7</v>
      </c>
      <c r="BO54" s="11">
        <v>75.8</v>
      </c>
      <c r="BP54" s="11"/>
      <c r="BQ54" s="11">
        <v>78.8</v>
      </c>
      <c r="BR54" s="11">
        <v>77.8</v>
      </c>
      <c r="BS54" s="11"/>
      <c r="BT54" s="11">
        <v>51.3</v>
      </c>
      <c r="BU54" s="11">
        <v>53.6</v>
      </c>
      <c r="BV54" s="11"/>
      <c r="BW54" s="11">
        <v>67.400000000000006</v>
      </c>
      <c r="BX54" s="11">
        <v>69</v>
      </c>
      <c r="BY54" s="11">
        <v>69.2</v>
      </c>
      <c r="BZ54" s="11">
        <v>66.8</v>
      </c>
      <c r="CA54" s="11">
        <v>67.599999999999994</v>
      </c>
      <c r="CB54" s="11">
        <v>80</v>
      </c>
      <c r="CC54" s="11">
        <v>64.900000000000006</v>
      </c>
      <c r="CD54" s="11">
        <v>74.099999999999994</v>
      </c>
      <c r="CE54" s="11">
        <v>74.5</v>
      </c>
      <c r="CF54" s="11">
        <v>67</v>
      </c>
      <c r="CG54" s="11">
        <v>72</v>
      </c>
      <c r="CH54" s="11"/>
      <c r="CI54" s="11">
        <v>76.5</v>
      </c>
      <c r="CJ54" s="11">
        <v>77.7</v>
      </c>
      <c r="CK54" s="11"/>
      <c r="CL54" s="11">
        <v>56.7</v>
      </c>
      <c r="CM54" s="11">
        <v>57.7</v>
      </c>
      <c r="CN54" s="11"/>
      <c r="CO54" s="11">
        <v>75.900000000000006</v>
      </c>
      <c r="CP54" s="11">
        <v>76</v>
      </c>
      <c r="CQ54" s="11"/>
      <c r="CR54" s="11">
        <v>85.2</v>
      </c>
      <c r="CS54" s="11">
        <v>86.6</v>
      </c>
      <c r="CT54" s="11"/>
      <c r="CU54" s="11">
        <v>66.5</v>
      </c>
      <c r="CV54" s="11">
        <v>67.599999999999994</v>
      </c>
      <c r="CW54" s="11"/>
      <c r="CX54" s="11">
        <v>79.400000000000006</v>
      </c>
      <c r="CY54" s="11">
        <v>79.900000000000006</v>
      </c>
      <c r="CZ54" s="11"/>
      <c r="DA54" s="11">
        <v>76.400000000000006</v>
      </c>
      <c r="DB54" s="11">
        <v>76.599999999999994</v>
      </c>
      <c r="DC54" s="11">
        <v>90.4</v>
      </c>
      <c r="DD54" s="11">
        <v>84.8</v>
      </c>
      <c r="DE54" s="11">
        <v>87</v>
      </c>
      <c r="DF54" s="11"/>
      <c r="DG54" s="11">
        <v>71.400000000000006</v>
      </c>
      <c r="DH54" s="11">
        <v>71.2</v>
      </c>
      <c r="DI54" s="11"/>
      <c r="DJ54" s="11">
        <v>63.1</v>
      </c>
      <c r="DK54" s="11">
        <v>63.3</v>
      </c>
      <c r="DL54" s="11"/>
      <c r="DM54" s="11">
        <v>74.8</v>
      </c>
      <c r="DN54" s="11">
        <v>75</v>
      </c>
      <c r="DO54" s="11">
        <v>81.5</v>
      </c>
      <c r="DP54" s="11">
        <v>75.599999999999994</v>
      </c>
      <c r="DQ54" s="11">
        <v>79.3</v>
      </c>
      <c r="DR54" s="11"/>
      <c r="DS54" s="11">
        <v>62.4</v>
      </c>
      <c r="DT54" s="11">
        <v>62.8</v>
      </c>
      <c r="DU54" s="11"/>
      <c r="DV54" s="11">
        <v>75.400000000000006</v>
      </c>
      <c r="DW54" s="11">
        <v>74.599999999999994</v>
      </c>
      <c r="DX54" s="11"/>
      <c r="DY54" s="11">
        <v>60.8</v>
      </c>
      <c r="DZ54" s="11">
        <v>58.4</v>
      </c>
      <c r="EA54" s="11"/>
      <c r="EB54" s="11">
        <v>71</v>
      </c>
      <c r="EC54" s="11">
        <v>72</v>
      </c>
      <c r="ED54" s="11"/>
      <c r="EE54" s="11">
        <v>85</v>
      </c>
      <c r="EF54" s="11">
        <v>85.4</v>
      </c>
      <c r="EG54" s="11">
        <v>91.4</v>
      </c>
      <c r="EH54" s="11">
        <v>85</v>
      </c>
      <c r="EI54" s="11">
        <v>88.6</v>
      </c>
      <c r="EJ54" s="11"/>
      <c r="EK54" s="11">
        <v>78.3</v>
      </c>
      <c r="EL54" s="11">
        <v>79.599999999999994</v>
      </c>
      <c r="EM54" s="11"/>
      <c r="EN54" s="11">
        <v>66</v>
      </c>
      <c r="EO54" s="11">
        <v>65.3</v>
      </c>
      <c r="EP54" s="11"/>
      <c r="EQ54" s="11">
        <v>90.5</v>
      </c>
      <c r="ER54" s="11">
        <v>91.6</v>
      </c>
      <c r="ES54" s="11"/>
      <c r="ET54" s="11">
        <v>64.599999999999994</v>
      </c>
      <c r="EU54" s="11">
        <v>63.6</v>
      </c>
      <c r="EV54" s="11"/>
      <c r="EW54" s="11">
        <v>72.5</v>
      </c>
      <c r="EX54" s="11">
        <v>75.5</v>
      </c>
      <c r="EY54" s="11"/>
      <c r="EZ54" s="11">
        <v>86.6</v>
      </c>
      <c r="FA54" s="11">
        <v>81.5</v>
      </c>
      <c r="FB54" s="11">
        <v>65.900000000000006</v>
      </c>
      <c r="FC54" s="11">
        <v>77.3</v>
      </c>
      <c r="FD54" s="11">
        <v>70.099999999999994</v>
      </c>
      <c r="FE54" s="11"/>
      <c r="FF54" s="11">
        <v>77.3</v>
      </c>
      <c r="FG54" s="11">
        <v>76.3</v>
      </c>
      <c r="FH54" s="11">
        <v>73</v>
      </c>
      <c r="FI54" s="11">
        <v>63.5</v>
      </c>
      <c r="FJ54" s="11">
        <v>66.400000000000006</v>
      </c>
      <c r="FK54" s="11"/>
      <c r="FL54" s="11">
        <v>69.599999999999994</v>
      </c>
      <c r="FM54" s="11">
        <v>70.099999999999994</v>
      </c>
      <c r="FN54" s="11"/>
      <c r="FO54" s="11">
        <v>67.400000000000006</v>
      </c>
      <c r="FP54" s="11">
        <v>68.599999999999994</v>
      </c>
      <c r="FQ54" s="11"/>
      <c r="FR54" s="11">
        <v>80.7</v>
      </c>
      <c r="FS54" s="11">
        <v>81.099999999999994</v>
      </c>
      <c r="FT54" s="11"/>
      <c r="FU54" s="11">
        <v>83.1</v>
      </c>
      <c r="FV54" s="11">
        <v>82.5</v>
      </c>
      <c r="FW54" s="11"/>
      <c r="FX54" s="11">
        <v>61.9</v>
      </c>
      <c r="FY54" s="11">
        <v>65.5</v>
      </c>
      <c r="FZ54" s="11">
        <v>71.400000000000006</v>
      </c>
      <c r="GA54" s="11">
        <v>64.900000000000006</v>
      </c>
      <c r="GB54" s="11">
        <v>66.900000000000006</v>
      </c>
      <c r="GC54" s="11"/>
      <c r="GD54" s="11">
        <v>65.8</v>
      </c>
      <c r="GE54" s="11">
        <v>65.900000000000006</v>
      </c>
      <c r="GF54" s="11"/>
      <c r="GG54" s="11">
        <v>86.5</v>
      </c>
      <c r="GH54" s="11">
        <v>85.4</v>
      </c>
      <c r="GI54" s="11"/>
      <c r="GJ54" s="11">
        <v>51.5</v>
      </c>
      <c r="GK54" s="11">
        <v>54</v>
      </c>
      <c r="GL54" s="11"/>
      <c r="GM54" s="11">
        <v>49.4</v>
      </c>
      <c r="GN54" s="11">
        <v>49.6</v>
      </c>
      <c r="GO54" s="11"/>
      <c r="GP54" s="11">
        <v>43.2</v>
      </c>
      <c r="GQ54" s="11">
        <v>44.3</v>
      </c>
      <c r="GR54" s="11"/>
      <c r="GS54" s="11">
        <v>70.7</v>
      </c>
      <c r="GT54" s="11">
        <v>71.900000000000006</v>
      </c>
      <c r="GU54" s="11"/>
      <c r="GV54" s="11">
        <v>57.4</v>
      </c>
      <c r="GW54" s="11">
        <v>59.7</v>
      </c>
      <c r="GX54" s="11"/>
      <c r="GY54" s="11">
        <v>73.7</v>
      </c>
      <c r="GZ54" s="11">
        <v>74</v>
      </c>
      <c r="HA54" s="11"/>
      <c r="HB54" s="11">
        <v>69</v>
      </c>
      <c r="HC54" s="12">
        <v>70.7</v>
      </c>
      <c r="HD54" s="11">
        <v>83.4</v>
      </c>
      <c r="HE54" s="11">
        <v>86.4</v>
      </c>
      <c r="HF54" s="11">
        <v>85.2</v>
      </c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</row>
    <row r="55" spans="1:243">
      <c r="A55" s="2" t="s">
        <v>54</v>
      </c>
      <c r="B55" s="64">
        <v>24</v>
      </c>
      <c r="C55" s="64">
        <v>10.9</v>
      </c>
      <c r="D55" s="64">
        <v>16.3</v>
      </c>
      <c r="E55" s="65">
        <v>18.8</v>
      </c>
      <c r="F55" s="65">
        <v>10.8</v>
      </c>
      <c r="G55" s="65">
        <v>13.3</v>
      </c>
      <c r="H55" s="11"/>
      <c r="I55" s="61">
        <v>7.5</v>
      </c>
      <c r="J55" s="61">
        <v>12.8</v>
      </c>
      <c r="K55" s="53"/>
      <c r="L55" s="54">
        <v>7.8</v>
      </c>
      <c r="M55" s="54">
        <v>8</v>
      </c>
      <c r="N55" s="11"/>
      <c r="O55" s="54">
        <v>4.7</v>
      </c>
      <c r="P55" s="54">
        <v>7.6</v>
      </c>
      <c r="Q55" s="11"/>
      <c r="R55" s="54">
        <v>6.3</v>
      </c>
      <c r="S55" s="54">
        <v>8.3000000000000007</v>
      </c>
      <c r="T55" s="11"/>
      <c r="U55" s="11">
        <v>9.1</v>
      </c>
      <c r="V55" s="11">
        <v>9.8000000000000007</v>
      </c>
      <c r="W55" s="11"/>
      <c r="X55" s="11">
        <v>2.2000000000000002</v>
      </c>
      <c r="Y55" s="11">
        <v>2.5</v>
      </c>
      <c r="Z55" s="11"/>
      <c r="AA55" s="11">
        <v>5.8</v>
      </c>
      <c r="AB55" s="11">
        <v>6.5</v>
      </c>
      <c r="AC55" s="11"/>
      <c r="AD55" s="11">
        <v>12.6</v>
      </c>
      <c r="AE55" s="11">
        <v>13.9</v>
      </c>
      <c r="AF55" s="11"/>
      <c r="AG55" s="11">
        <v>8.1</v>
      </c>
      <c r="AH55" s="11">
        <v>8.3000000000000007</v>
      </c>
      <c r="AI55" s="11"/>
      <c r="AJ55" s="11">
        <v>2.2000000000000002</v>
      </c>
      <c r="AK55" s="11">
        <v>4.5999999999999996</v>
      </c>
      <c r="AL55" s="11">
        <v>23</v>
      </c>
      <c r="AM55" s="11">
        <v>7.1</v>
      </c>
      <c r="AN55" s="11">
        <v>12.4</v>
      </c>
      <c r="AO55" s="11"/>
      <c r="AP55" s="11">
        <v>0.8</v>
      </c>
      <c r="AQ55" s="11">
        <v>1</v>
      </c>
      <c r="AR55" s="11"/>
      <c r="AS55" s="11">
        <v>9.4</v>
      </c>
      <c r="AT55" s="11">
        <v>11</v>
      </c>
      <c r="AU55" s="11"/>
      <c r="AV55" s="11">
        <v>1.8</v>
      </c>
      <c r="AW55" s="11">
        <v>1.9</v>
      </c>
      <c r="AX55" s="11"/>
      <c r="AY55" s="11">
        <v>6.5</v>
      </c>
      <c r="AZ55" s="11">
        <v>7.3</v>
      </c>
      <c r="BA55" s="11"/>
      <c r="BB55" s="11">
        <v>13.6</v>
      </c>
      <c r="BC55" s="11">
        <v>16.399999999999999</v>
      </c>
      <c r="BD55" s="11"/>
      <c r="BE55" s="11">
        <v>2.7</v>
      </c>
      <c r="BF55" s="11">
        <v>2.5</v>
      </c>
      <c r="BG55" s="11"/>
      <c r="BH55" s="11">
        <v>8.5</v>
      </c>
      <c r="BI55" s="11">
        <v>7.8</v>
      </c>
      <c r="BJ55" s="11"/>
      <c r="BK55" s="11">
        <v>3.5</v>
      </c>
      <c r="BL55" s="11">
        <v>5.7</v>
      </c>
      <c r="BM55" s="11"/>
      <c r="BN55" s="11">
        <v>5.8</v>
      </c>
      <c r="BO55" s="11">
        <v>6.7</v>
      </c>
      <c r="BP55" s="11"/>
      <c r="BQ55" s="11">
        <v>7.5</v>
      </c>
      <c r="BR55" s="11">
        <v>8.4</v>
      </c>
      <c r="BS55" s="11"/>
      <c r="BT55" s="11">
        <v>3.7</v>
      </c>
      <c r="BU55" s="11">
        <v>6</v>
      </c>
      <c r="BV55" s="11"/>
      <c r="BW55" s="11">
        <v>4.2</v>
      </c>
      <c r="BX55" s="11">
        <v>4.5999999999999996</v>
      </c>
      <c r="BY55" s="11">
        <v>15</v>
      </c>
      <c r="BZ55" s="11">
        <v>6</v>
      </c>
      <c r="CA55" s="11">
        <v>9.1</v>
      </c>
      <c r="CB55" s="11">
        <v>19.5</v>
      </c>
      <c r="CC55" s="11">
        <v>8.1</v>
      </c>
      <c r="CD55" s="11">
        <v>15</v>
      </c>
      <c r="CE55" s="11">
        <v>16.899999999999999</v>
      </c>
      <c r="CF55" s="11">
        <v>14.3</v>
      </c>
      <c r="CG55" s="11">
        <v>16.100000000000001</v>
      </c>
      <c r="CH55" s="11"/>
      <c r="CI55" s="11">
        <v>4.4000000000000004</v>
      </c>
      <c r="CJ55" s="11">
        <v>4.8</v>
      </c>
      <c r="CK55" s="11"/>
      <c r="CL55" s="11">
        <v>5.2</v>
      </c>
      <c r="CM55" s="11">
        <v>5.8</v>
      </c>
      <c r="CN55" s="11"/>
      <c r="CO55" s="11">
        <v>13.9</v>
      </c>
      <c r="CP55" s="11">
        <v>17.5</v>
      </c>
      <c r="CQ55" s="11"/>
      <c r="CR55" s="11">
        <v>8.5</v>
      </c>
      <c r="CS55" s="11">
        <v>7.7</v>
      </c>
      <c r="CT55" s="11"/>
      <c r="CU55" s="11">
        <v>6</v>
      </c>
      <c r="CV55" s="11">
        <v>8.6999999999999993</v>
      </c>
      <c r="CW55" s="11"/>
      <c r="CX55" s="11">
        <v>2.6</v>
      </c>
      <c r="CY55" s="11">
        <v>5.2</v>
      </c>
      <c r="CZ55" s="11"/>
      <c r="DA55" s="11">
        <v>6.9</v>
      </c>
      <c r="DB55" s="11">
        <v>8.1</v>
      </c>
      <c r="DC55" s="11">
        <v>28</v>
      </c>
      <c r="DD55" s="11">
        <v>6.6</v>
      </c>
      <c r="DE55" s="11">
        <v>14.8</v>
      </c>
      <c r="DF55" s="11"/>
      <c r="DG55" s="11">
        <v>10.199999999999999</v>
      </c>
      <c r="DH55" s="11">
        <v>10.6</v>
      </c>
      <c r="DI55" s="11"/>
      <c r="DJ55" s="11">
        <v>3.7</v>
      </c>
      <c r="DK55" s="11">
        <v>4.4000000000000004</v>
      </c>
      <c r="DL55" s="11"/>
      <c r="DM55" s="11">
        <v>8.5</v>
      </c>
      <c r="DN55" s="11">
        <v>8.1</v>
      </c>
      <c r="DO55" s="11">
        <v>17.2</v>
      </c>
      <c r="DP55" s="11">
        <v>7.5</v>
      </c>
      <c r="DQ55" s="11">
        <v>13.6</v>
      </c>
      <c r="DR55" s="11"/>
      <c r="DS55" s="11">
        <v>4.7</v>
      </c>
      <c r="DT55" s="11">
        <v>5.2</v>
      </c>
      <c r="DU55" s="11"/>
      <c r="DV55" s="11">
        <v>4.2</v>
      </c>
      <c r="DW55" s="11">
        <v>4.0999999999999996</v>
      </c>
      <c r="DX55" s="11"/>
      <c r="DY55" s="11">
        <v>6.6</v>
      </c>
      <c r="DZ55" s="11">
        <v>6.2</v>
      </c>
      <c r="EA55" s="11"/>
      <c r="EB55" s="11">
        <v>6.6</v>
      </c>
      <c r="EC55" s="11">
        <v>7.3</v>
      </c>
      <c r="ED55" s="11"/>
      <c r="EE55" s="11">
        <v>2.8</v>
      </c>
      <c r="EF55" s="11">
        <v>3.4</v>
      </c>
      <c r="EG55" s="11">
        <v>32.799999999999997</v>
      </c>
      <c r="EH55" s="11">
        <v>16.7</v>
      </c>
      <c r="EI55" s="11">
        <v>25.8</v>
      </c>
      <c r="EJ55" s="11"/>
      <c r="EK55" s="11">
        <v>6.3</v>
      </c>
      <c r="EL55" s="11">
        <v>8.5</v>
      </c>
      <c r="EM55" s="11"/>
      <c r="EN55" s="11">
        <v>9.1999999999999993</v>
      </c>
      <c r="EO55" s="11">
        <v>9.1999999999999993</v>
      </c>
      <c r="EP55" s="11"/>
      <c r="EQ55" s="11">
        <v>3.3</v>
      </c>
      <c r="ER55" s="11">
        <v>5.2</v>
      </c>
      <c r="ES55" s="11"/>
      <c r="ET55" s="11">
        <v>3.7</v>
      </c>
      <c r="EU55" s="11">
        <v>4.9000000000000004</v>
      </c>
      <c r="EV55" s="11"/>
      <c r="EW55" s="11">
        <v>9.9</v>
      </c>
      <c r="EX55" s="11">
        <v>12.4</v>
      </c>
      <c r="EY55" s="11"/>
      <c r="EZ55" s="11">
        <v>6.7</v>
      </c>
      <c r="FA55" s="11">
        <v>7.1</v>
      </c>
      <c r="FB55" s="11">
        <v>18.5</v>
      </c>
      <c r="FC55" s="11">
        <v>13.1</v>
      </c>
      <c r="FD55" s="11">
        <v>16.5</v>
      </c>
      <c r="FE55" s="11"/>
      <c r="FF55" s="11">
        <v>4.5999999999999996</v>
      </c>
      <c r="FG55" s="11">
        <v>6</v>
      </c>
      <c r="FH55" s="11">
        <v>19.3</v>
      </c>
      <c r="FI55" s="11">
        <v>8.8000000000000007</v>
      </c>
      <c r="FJ55" s="11">
        <v>12</v>
      </c>
      <c r="FK55" s="11"/>
      <c r="FL55" s="11">
        <v>10.6</v>
      </c>
      <c r="FM55" s="11">
        <v>11.5</v>
      </c>
      <c r="FN55" s="11"/>
      <c r="FO55" s="11">
        <v>6.7</v>
      </c>
      <c r="FP55" s="11">
        <v>9.3000000000000007</v>
      </c>
      <c r="FQ55" s="11"/>
      <c r="FR55" s="11">
        <v>7.7</v>
      </c>
      <c r="FS55" s="11">
        <v>8.1</v>
      </c>
      <c r="FT55" s="11"/>
      <c r="FU55" s="11">
        <v>6.3</v>
      </c>
      <c r="FV55" s="11">
        <v>8.4</v>
      </c>
      <c r="FW55" s="11"/>
      <c r="FX55" s="11">
        <v>7.1</v>
      </c>
      <c r="FY55" s="11">
        <v>12.1</v>
      </c>
      <c r="FZ55" s="11">
        <v>20.399999999999999</v>
      </c>
      <c r="GA55" s="11">
        <v>9.1</v>
      </c>
      <c r="GB55" s="11">
        <v>12.4</v>
      </c>
      <c r="GC55" s="11"/>
      <c r="GD55" s="11">
        <v>5.7</v>
      </c>
      <c r="GE55" s="11">
        <v>5.8</v>
      </c>
      <c r="GF55" s="11"/>
      <c r="GG55" s="11">
        <v>6.5</v>
      </c>
      <c r="GH55" s="11">
        <v>6.8</v>
      </c>
      <c r="GI55" s="11"/>
      <c r="GJ55" s="11">
        <v>5.9</v>
      </c>
      <c r="GK55" s="11">
        <v>8.1</v>
      </c>
      <c r="GL55" s="11"/>
      <c r="GM55" s="11">
        <v>1.6</v>
      </c>
      <c r="GN55" s="11">
        <v>1.6</v>
      </c>
      <c r="GO55" s="11"/>
      <c r="GP55" s="11">
        <v>4.0999999999999996</v>
      </c>
      <c r="GQ55" s="11">
        <v>4.2</v>
      </c>
      <c r="GR55" s="11"/>
      <c r="GS55" s="11">
        <v>4.5</v>
      </c>
      <c r="GT55" s="11">
        <v>4.9000000000000004</v>
      </c>
      <c r="GU55" s="11"/>
      <c r="GV55" s="11">
        <v>4.7</v>
      </c>
      <c r="GW55" s="11">
        <v>6.9</v>
      </c>
      <c r="GX55" s="11"/>
      <c r="GY55" s="11">
        <v>4.9000000000000004</v>
      </c>
      <c r="GZ55" s="11">
        <v>6</v>
      </c>
      <c r="HA55" s="11"/>
      <c r="HB55" s="11">
        <v>5.3</v>
      </c>
      <c r="HC55" s="11">
        <v>6.8</v>
      </c>
      <c r="HD55" s="11">
        <v>24.9</v>
      </c>
      <c r="HE55" s="11">
        <v>13.4</v>
      </c>
      <c r="HF55" s="11">
        <v>17.8</v>
      </c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</row>
    <row r="56" spans="1:243">
      <c r="A56" s="2" t="s">
        <v>55</v>
      </c>
      <c r="B56" s="64">
        <v>34.4</v>
      </c>
      <c r="C56" s="64">
        <v>35.700000000000003</v>
      </c>
      <c r="D56" s="64">
        <v>34.9</v>
      </c>
      <c r="E56" s="65">
        <v>34.700000000000003</v>
      </c>
      <c r="F56" s="65">
        <v>40.6</v>
      </c>
      <c r="G56" s="65">
        <v>38.200000000000003</v>
      </c>
      <c r="H56" s="11"/>
      <c r="I56" s="61">
        <v>27.7</v>
      </c>
      <c r="J56" s="61">
        <v>39</v>
      </c>
      <c r="K56" s="53"/>
      <c r="L56" s="54">
        <v>20.8</v>
      </c>
      <c r="M56" s="54">
        <v>20.8</v>
      </c>
      <c r="N56" s="11"/>
      <c r="O56" s="54">
        <v>15.2</v>
      </c>
      <c r="P56" s="54">
        <v>28</v>
      </c>
      <c r="Q56" s="11"/>
      <c r="R56" s="54">
        <v>15</v>
      </c>
      <c r="S56" s="54">
        <v>18.899999999999999</v>
      </c>
      <c r="T56" s="11"/>
      <c r="U56" s="11">
        <v>24.9</v>
      </c>
      <c r="V56" s="11">
        <v>22.7</v>
      </c>
      <c r="W56" s="11"/>
      <c r="X56" s="11" t="s">
        <v>17</v>
      </c>
      <c r="Y56" s="11">
        <v>32.200000000000003</v>
      </c>
      <c r="Z56" s="11"/>
      <c r="AA56" s="11">
        <v>23.4</v>
      </c>
      <c r="AB56" s="11">
        <v>22.5</v>
      </c>
      <c r="AC56" s="11"/>
      <c r="AD56" s="11">
        <v>28.9</v>
      </c>
      <c r="AE56" s="11">
        <v>30.5</v>
      </c>
      <c r="AF56" s="11"/>
      <c r="AG56" s="11">
        <v>30.1</v>
      </c>
      <c r="AH56" s="11">
        <v>25.7</v>
      </c>
      <c r="AI56" s="11"/>
      <c r="AJ56" s="11">
        <v>11.8</v>
      </c>
      <c r="AK56" s="11">
        <v>20.100000000000001</v>
      </c>
      <c r="AL56" s="11">
        <v>45.3</v>
      </c>
      <c r="AM56" s="11">
        <v>25.8</v>
      </c>
      <c r="AN56" s="11">
        <v>35.9</v>
      </c>
      <c r="AO56" s="11"/>
      <c r="AP56" s="11" t="s">
        <v>17</v>
      </c>
      <c r="AQ56" s="11" t="s">
        <v>17</v>
      </c>
      <c r="AR56" s="11"/>
      <c r="AS56" s="11">
        <v>36.299999999999997</v>
      </c>
      <c r="AT56" s="11">
        <v>41.7</v>
      </c>
      <c r="AU56" s="11"/>
      <c r="AV56" s="11">
        <v>17.5</v>
      </c>
      <c r="AW56" s="11">
        <v>18.600000000000001</v>
      </c>
      <c r="AX56" s="11"/>
      <c r="AY56" s="11">
        <v>39.200000000000003</v>
      </c>
      <c r="AZ56" s="11">
        <v>42.8</v>
      </c>
      <c r="BA56" s="11"/>
      <c r="BB56" s="11">
        <v>51.3</v>
      </c>
      <c r="BC56" s="11">
        <v>51.2</v>
      </c>
      <c r="BD56" s="11"/>
      <c r="BE56" s="11">
        <v>18.7</v>
      </c>
      <c r="BF56" s="11">
        <v>19.2</v>
      </c>
      <c r="BG56" s="11"/>
      <c r="BH56" s="11">
        <v>41</v>
      </c>
      <c r="BI56" s="11">
        <v>36.9</v>
      </c>
      <c r="BJ56" s="11"/>
      <c r="BK56" s="11">
        <v>11.4</v>
      </c>
      <c r="BL56" s="11">
        <v>17</v>
      </c>
      <c r="BM56" s="11"/>
      <c r="BN56" s="11">
        <v>33.700000000000003</v>
      </c>
      <c r="BO56" s="11">
        <v>31.1</v>
      </c>
      <c r="BP56" s="11"/>
      <c r="BQ56" s="11">
        <v>29.1</v>
      </c>
      <c r="BR56" s="11">
        <v>31.6</v>
      </c>
      <c r="BS56" s="11"/>
      <c r="BT56" s="11">
        <v>18.5</v>
      </c>
      <c r="BU56" s="11">
        <v>24.1</v>
      </c>
      <c r="BV56" s="11"/>
      <c r="BW56" s="11">
        <v>25.9</v>
      </c>
      <c r="BX56" s="11">
        <v>29.6</v>
      </c>
      <c r="BY56" s="11">
        <v>33.4</v>
      </c>
      <c r="BZ56" s="11">
        <v>26.9</v>
      </c>
      <c r="CA56" s="11">
        <v>30.5</v>
      </c>
      <c r="CB56" s="11">
        <v>32.6</v>
      </c>
      <c r="CC56" s="11">
        <v>13.6</v>
      </c>
      <c r="CD56" s="11">
        <v>25.8</v>
      </c>
      <c r="CE56" s="11">
        <v>29.7</v>
      </c>
      <c r="CF56" s="11">
        <v>31</v>
      </c>
      <c r="CG56" s="11">
        <v>30.1</v>
      </c>
      <c r="CH56" s="11"/>
      <c r="CI56" s="11">
        <v>22.7</v>
      </c>
      <c r="CJ56" s="11">
        <v>21</v>
      </c>
      <c r="CK56" s="11"/>
      <c r="CL56" s="11">
        <v>27.4</v>
      </c>
      <c r="CM56" s="11">
        <v>31.1</v>
      </c>
      <c r="CN56" s="11"/>
      <c r="CO56" s="11">
        <v>50.3</v>
      </c>
      <c r="CP56" s="11">
        <v>56.2</v>
      </c>
      <c r="CQ56" s="11"/>
      <c r="CR56" s="11" t="s">
        <v>17</v>
      </c>
      <c r="CS56" s="11" t="s">
        <v>17</v>
      </c>
      <c r="CT56" s="11"/>
      <c r="CU56" s="11">
        <v>32.9</v>
      </c>
      <c r="CV56" s="11">
        <v>39.4</v>
      </c>
      <c r="CW56" s="11"/>
      <c r="CX56" s="11" t="s">
        <v>17</v>
      </c>
      <c r="CY56" s="11">
        <v>31</v>
      </c>
      <c r="CZ56" s="11"/>
      <c r="DA56" s="11">
        <v>24</v>
      </c>
      <c r="DB56" s="11">
        <v>26.5</v>
      </c>
      <c r="DC56" s="11">
        <v>51.6</v>
      </c>
      <c r="DD56" s="11">
        <v>36.9</v>
      </c>
      <c r="DE56" s="11">
        <v>46.7</v>
      </c>
      <c r="DF56" s="11"/>
      <c r="DG56" s="11">
        <v>29.1</v>
      </c>
      <c r="DH56" s="11">
        <v>26.4</v>
      </c>
      <c r="DI56" s="11"/>
      <c r="DJ56" s="11">
        <v>22.1</v>
      </c>
      <c r="DK56" s="11">
        <v>22.9</v>
      </c>
      <c r="DL56" s="11"/>
      <c r="DM56" s="11">
        <v>45</v>
      </c>
      <c r="DN56" s="11">
        <v>42.3</v>
      </c>
      <c r="DO56" s="11">
        <v>34.6</v>
      </c>
      <c r="DP56" s="11">
        <v>38.5</v>
      </c>
      <c r="DQ56" s="11">
        <v>35.200000000000003</v>
      </c>
      <c r="DR56" s="11"/>
      <c r="DS56" s="11">
        <v>19.3</v>
      </c>
      <c r="DT56" s="11">
        <v>20.5</v>
      </c>
      <c r="DU56" s="11"/>
      <c r="DV56" s="11">
        <v>34.5</v>
      </c>
      <c r="DW56" s="11">
        <v>32.9</v>
      </c>
      <c r="DX56" s="11"/>
      <c r="DY56" s="11">
        <v>50.9</v>
      </c>
      <c r="DZ56" s="11">
        <v>48.9</v>
      </c>
      <c r="EA56" s="11"/>
      <c r="EB56" s="11">
        <v>30</v>
      </c>
      <c r="EC56" s="11">
        <v>29.7</v>
      </c>
      <c r="ED56" s="11"/>
      <c r="EE56" s="11" t="s">
        <v>17</v>
      </c>
      <c r="EF56" s="11" t="s">
        <v>17</v>
      </c>
      <c r="EG56" s="11">
        <v>52.8</v>
      </c>
      <c r="EH56" s="11">
        <v>41.7</v>
      </c>
      <c r="EI56" s="11">
        <v>49.5</v>
      </c>
      <c r="EJ56" s="11"/>
      <c r="EK56" s="11">
        <v>21.5</v>
      </c>
      <c r="EL56" s="11">
        <v>27.4</v>
      </c>
      <c r="EM56" s="11"/>
      <c r="EN56" s="11">
        <v>55.1</v>
      </c>
      <c r="EO56" s="11">
        <v>55.8</v>
      </c>
      <c r="EP56" s="11"/>
      <c r="EQ56" s="11">
        <v>30.9</v>
      </c>
      <c r="ER56" s="11">
        <v>27.7</v>
      </c>
      <c r="ES56" s="11"/>
      <c r="ET56" s="11">
        <v>22.2</v>
      </c>
      <c r="EU56" s="11">
        <v>25.3</v>
      </c>
      <c r="EV56" s="11"/>
      <c r="EW56" s="11">
        <v>22.3</v>
      </c>
      <c r="EX56" s="11">
        <v>25.3</v>
      </c>
      <c r="EY56" s="11"/>
      <c r="EZ56" s="11">
        <v>16.3</v>
      </c>
      <c r="FA56" s="11">
        <v>17.3</v>
      </c>
      <c r="FB56" s="11">
        <v>36.9</v>
      </c>
      <c r="FC56" s="11">
        <v>28.2</v>
      </c>
      <c r="FD56" s="11">
        <v>34</v>
      </c>
      <c r="FE56" s="11"/>
      <c r="FF56" s="11">
        <v>19.600000000000001</v>
      </c>
      <c r="FG56" s="11">
        <v>18.2</v>
      </c>
      <c r="FH56" s="11">
        <v>34.4</v>
      </c>
      <c r="FI56" s="11">
        <v>27.6</v>
      </c>
      <c r="FJ56" s="11">
        <v>30.4</v>
      </c>
      <c r="FK56" s="11"/>
      <c r="FL56" s="11">
        <v>26.4</v>
      </c>
      <c r="FM56" s="11">
        <v>26.1</v>
      </c>
      <c r="FN56" s="11"/>
      <c r="FO56" s="11">
        <v>34.4</v>
      </c>
      <c r="FP56" s="11">
        <v>38</v>
      </c>
      <c r="FQ56" s="11"/>
      <c r="FR56" s="11">
        <v>33.1</v>
      </c>
      <c r="FS56" s="11">
        <v>33.700000000000003</v>
      </c>
      <c r="FT56" s="11"/>
      <c r="FU56" s="11">
        <v>31.9</v>
      </c>
      <c r="FV56" s="11">
        <v>38.1</v>
      </c>
      <c r="FW56" s="11"/>
      <c r="FX56" s="11">
        <v>20.9</v>
      </c>
      <c r="FY56" s="11">
        <v>30.8</v>
      </c>
      <c r="FZ56" s="11">
        <v>32.9</v>
      </c>
      <c r="GA56" s="11">
        <v>19.100000000000001</v>
      </c>
      <c r="GB56" s="11">
        <v>25.4</v>
      </c>
      <c r="GC56" s="11"/>
      <c r="GD56" s="11">
        <v>24.7</v>
      </c>
      <c r="GE56" s="11">
        <v>24.9</v>
      </c>
      <c r="GF56" s="11"/>
      <c r="GG56" s="11">
        <v>15.1</v>
      </c>
      <c r="GH56" s="11">
        <v>16.100000000000001</v>
      </c>
      <c r="GI56" s="11"/>
      <c r="GJ56" s="11">
        <v>39.9</v>
      </c>
      <c r="GK56" s="11">
        <v>42.3</v>
      </c>
      <c r="GL56" s="11"/>
      <c r="GM56" s="11">
        <v>10.1</v>
      </c>
      <c r="GN56" s="11">
        <v>10.8</v>
      </c>
      <c r="GO56" s="11"/>
      <c r="GP56" s="11">
        <v>25.6</v>
      </c>
      <c r="GQ56" s="11">
        <v>23.8</v>
      </c>
      <c r="GR56" s="11"/>
      <c r="GS56" s="11">
        <v>23.6</v>
      </c>
      <c r="GT56" s="11">
        <v>23.4</v>
      </c>
      <c r="GU56" s="11"/>
      <c r="GV56" s="11">
        <v>44.6</v>
      </c>
      <c r="GW56" s="11">
        <v>43.9</v>
      </c>
      <c r="GX56" s="11"/>
      <c r="GY56" s="11">
        <v>19.3</v>
      </c>
      <c r="GZ56" s="11">
        <v>24.2</v>
      </c>
      <c r="HA56" s="11"/>
      <c r="HB56" s="11">
        <v>29</v>
      </c>
      <c r="HC56" s="11">
        <v>33.200000000000003</v>
      </c>
      <c r="HD56" s="11">
        <v>46.3</v>
      </c>
      <c r="HE56" s="11">
        <v>35.5</v>
      </c>
      <c r="HF56" s="11">
        <v>41.1</v>
      </c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</row>
    <row r="57" spans="1:243">
      <c r="A57" s="2" t="s">
        <v>56</v>
      </c>
      <c r="B57" s="64">
        <v>11.3</v>
      </c>
      <c r="C57" s="64">
        <v>3.5</v>
      </c>
      <c r="D57" s="11">
        <v>5.6</v>
      </c>
      <c r="E57" s="65">
        <v>22.5</v>
      </c>
      <c r="F57" s="65">
        <v>2.5</v>
      </c>
      <c r="G57" s="65">
        <v>7</v>
      </c>
      <c r="H57" s="11"/>
      <c r="I57" s="61">
        <v>2.2000000000000002</v>
      </c>
      <c r="J57" s="52">
        <v>4.5999999999999996</v>
      </c>
      <c r="K57" s="53"/>
      <c r="L57" s="54">
        <v>1.8</v>
      </c>
      <c r="M57" s="52">
        <v>1.6</v>
      </c>
      <c r="N57" s="11"/>
      <c r="O57" s="54">
        <v>4.4000000000000004</v>
      </c>
      <c r="P57" s="54">
        <v>5.0999999999999996</v>
      </c>
      <c r="Q57" s="11"/>
      <c r="R57" s="54">
        <v>3.4</v>
      </c>
      <c r="S57" s="54">
        <v>3.7</v>
      </c>
      <c r="T57" s="11"/>
      <c r="U57" s="11">
        <v>0.7</v>
      </c>
      <c r="V57" s="11">
        <v>2.2999999999999998</v>
      </c>
      <c r="W57" s="11"/>
      <c r="X57" s="11">
        <v>3.2</v>
      </c>
      <c r="Y57" s="11">
        <v>3.4</v>
      </c>
      <c r="Z57" s="11"/>
      <c r="AA57" s="11">
        <v>1.2</v>
      </c>
      <c r="AB57" s="11">
        <v>2</v>
      </c>
      <c r="AC57" s="11"/>
      <c r="AD57" s="11">
        <v>3.2</v>
      </c>
      <c r="AE57" s="11">
        <v>3.9</v>
      </c>
      <c r="AF57" s="11"/>
      <c r="AG57" s="11">
        <v>1.1000000000000001</v>
      </c>
      <c r="AH57" s="11">
        <v>1</v>
      </c>
      <c r="AI57" s="11"/>
      <c r="AJ57" s="11">
        <v>1.2</v>
      </c>
      <c r="AK57" s="11">
        <v>2.2999999999999998</v>
      </c>
      <c r="AL57" s="11">
        <v>13.9</v>
      </c>
      <c r="AM57" s="11">
        <v>4.5999999999999996</v>
      </c>
      <c r="AN57" s="11">
        <v>6.4</v>
      </c>
      <c r="AO57" s="11"/>
      <c r="AP57" s="11">
        <v>0.6</v>
      </c>
      <c r="AQ57" s="11">
        <v>0.9</v>
      </c>
      <c r="AR57" s="11"/>
      <c r="AS57" s="11">
        <v>11.2</v>
      </c>
      <c r="AT57" s="11">
        <v>11.4</v>
      </c>
      <c r="AU57" s="11"/>
      <c r="AV57" s="11">
        <v>2.5</v>
      </c>
      <c r="AW57" s="11">
        <v>2.4</v>
      </c>
      <c r="AX57" s="11"/>
      <c r="AY57" s="11">
        <v>2.9</v>
      </c>
      <c r="AZ57" s="11">
        <v>2.8</v>
      </c>
      <c r="BA57" s="11"/>
      <c r="BB57" s="11">
        <v>3.1</v>
      </c>
      <c r="BC57" s="11">
        <v>4.7</v>
      </c>
      <c r="BD57" s="11"/>
      <c r="BE57" s="11">
        <v>2</v>
      </c>
      <c r="BF57" s="11">
        <v>1.8</v>
      </c>
      <c r="BG57" s="11"/>
      <c r="BH57" s="11">
        <v>2.7</v>
      </c>
      <c r="BI57" s="11">
        <v>2.4</v>
      </c>
      <c r="BJ57" s="11"/>
      <c r="BK57" s="11">
        <v>0.7</v>
      </c>
      <c r="BL57" s="11">
        <v>1.1000000000000001</v>
      </c>
      <c r="BM57" s="11"/>
      <c r="BN57" s="11">
        <v>3.5</v>
      </c>
      <c r="BO57" s="11">
        <v>3.8</v>
      </c>
      <c r="BP57" s="11"/>
      <c r="BQ57" s="11">
        <v>4.8</v>
      </c>
      <c r="BR57" s="11">
        <v>5.2</v>
      </c>
      <c r="BS57" s="11"/>
      <c r="BT57" s="11">
        <v>2.5</v>
      </c>
      <c r="BU57" s="11">
        <v>5</v>
      </c>
      <c r="BV57" s="11"/>
      <c r="BW57" s="11">
        <v>1.6</v>
      </c>
      <c r="BX57" s="11">
        <v>1.8</v>
      </c>
      <c r="BY57" s="11">
        <v>5.3</v>
      </c>
      <c r="BZ57" s="11">
        <v>2.2999999999999998</v>
      </c>
      <c r="CA57" s="11">
        <v>2.9</v>
      </c>
      <c r="CB57" s="11">
        <v>13.2</v>
      </c>
      <c r="CC57" s="11">
        <v>11.7</v>
      </c>
      <c r="CD57" s="11">
        <v>12.7</v>
      </c>
      <c r="CE57" s="11">
        <v>13.4</v>
      </c>
      <c r="CF57" s="11">
        <v>10.4</v>
      </c>
      <c r="CG57" s="11">
        <v>12.4</v>
      </c>
      <c r="CH57" s="11"/>
      <c r="CI57" s="11">
        <v>2.1</v>
      </c>
      <c r="CJ57" s="11">
        <v>2.6</v>
      </c>
      <c r="CK57" s="11"/>
      <c r="CL57" s="11">
        <v>2.8</v>
      </c>
      <c r="CM57" s="11">
        <v>2.6</v>
      </c>
      <c r="CN57" s="11"/>
      <c r="CO57" s="11">
        <v>6.7</v>
      </c>
      <c r="CP57" s="11">
        <v>7.5</v>
      </c>
      <c r="CQ57" s="11"/>
      <c r="CR57" s="11">
        <v>6.8</v>
      </c>
      <c r="CS57" s="11">
        <v>6.3</v>
      </c>
      <c r="CT57" s="11"/>
      <c r="CU57" s="11">
        <v>4.9000000000000004</v>
      </c>
      <c r="CV57" s="11">
        <v>8.3000000000000007</v>
      </c>
      <c r="CW57" s="11"/>
      <c r="CX57" s="11">
        <v>1.1000000000000001</v>
      </c>
      <c r="CY57" s="11">
        <v>2.2000000000000002</v>
      </c>
      <c r="CZ57" s="11"/>
      <c r="DA57" s="11">
        <v>3.5</v>
      </c>
      <c r="DB57" s="11">
        <v>4</v>
      </c>
      <c r="DC57" s="11">
        <v>12.6</v>
      </c>
      <c r="DD57" s="11">
        <v>2.4</v>
      </c>
      <c r="DE57" s="11">
        <v>5.3</v>
      </c>
      <c r="DF57" s="11"/>
      <c r="DG57" s="11">
        <v>0.7</v>
      </c>
      <c r="DH57" s="11">
        <v>2.8</v>
      </c>
      <c r="DI57" s="11"/>
      <c r="DJ57" s="11">
        <v>0.4</v>
      </c>
      <c r="DK57" s="11">
        <v>0.4</v>
      </c>
      <c r="DL57" s="11"/>
      <c r="DM57" s="11">
        <v>4.0999999999999996</v>
      </c>
      <c r="DN57" s="11">
        <v>3.8</v>
      </c>
      <c r="DO57" s="11">
        <v>10.8</v>
      </c>
      <c r="DP57" s="11">
        <v>4.8</v>
      </c>
      <c r="DQ57" s="11">
        <v>7.9</v>
      </c>
      <c r="DR57" s="11"/>
      <c r="DS57" s="11">
        <v>2.4</v>
      </c>
      <c r="DT57" s="11">
        <v>2.2000000000000002</v>
      </c>
      <c r="DU57" s="11"/>
      <c r="DV57" s="11">
        <v>1.3</v>
      </c>
      <c r="DW57" s="11">
        <v>1.2</v>
      </c>
      <c r="DX57" s="11"/>
      <c r="DY57" s="11">
        <v>4.9000000000000004</v>
      </c>
      <c r="DZ57" s="11">
        <v>4.7</v>
      </c>
      <c r="EA57" s="11"/>
      <c r="EB57" s="11">
        <v>3.1</v>
      </c>
      <c r="EC57" s="11">
        <v>3.3</v>
      </c>
      <c r="ED57" s="11"/>
      <c r="EE57" s="11">
        <v>1.2</v>
      </c>
      <c r="EF57" s="11">
        <v>2</v>
      </c>
      <c r="EG57" s="11">
        <v>19.3</v>
      </c>
      <c r="EH57" s="11">
        <v>10.6</v>
      </c>
      <c r="EI57" s="11">
        <v>14.9</v>
      </c>
      <c r="EJ57" s="11"/>
      <c r="EK57" s="11">
        <v>2.2999999999999998</v>
      </c>
      <c r="EL57" s="11">
        <v>2.5</v>
      </c>
      <c r="EM57" s="11"/>
      <c r="EN57" s="11">
        <v>4.2</v>
      </c>
      <c r="EO57" s="11">
        <v>4.0999999999999996</v>
      </c>
      <c r="EP57" s="11"/>
      <c r="EQ57" s="11">
        <v>0.8</v>
      </c>
      <c r="ER57" s="11">
        <v>2.2000000000000002</v>
      </c>
      <c r="ES57" s="11"/>
      <c r="ET57" s="11">
        <v>1.1000000000000001</v>
      </c>
      <c r="EU57" s="11">
        <v>1.4</v>
      </c>
      <c r="EV57" s="11"/>
      <c r="EW57" s="11">
        <v>3.8</v>
      </c>
      <c r="EX57" s="11">
        <v>4.5</v>
      </c>
      <c r="EY57" s="11"/>
      <c r="EZ57" s="11">
        <v>3.3</v>
      </c>
      <c r="FA57" s="11">
        <v>3.6</v>
      </c>
      <c r="FB57" s="11">
        <v>10.6</v>
      </c>
      <c r="FC57" s="11">
        <v>5.3</v>
      </c>
      <c r="FD57" s="11">
        <v>7.5</v>
      </c>
      <c r="FE57" s="11"/>
      <c r="FF57" s="11">
        <v>3.1</v>
      </c>
      <c r="FG57" s="11">
        <v>5.3</v>
      </c>
      <c r="FH57" s="11">
        <v>18.399999999999999</v>
      </c>
      <c r="FI57" s="11">
        <v>1.6</v>
      </c>
      <c r="FJ57" s="11">
        <v>4.5999999999999996</v>
      </c>
      <c r="FK57" s="11"/>
      <c r="FL57" s="11">
        <v>8.4</v>
      </c>
      <c r="FM57" s="11">
        <v>8.6999999999999993</v>
      </c>
      <c r="FN57" s="11"/>
      <c r="FO57" s="11">
        <v>1.6</v>
      </c>
      <c r="FP57" s="11">
        <v>1.5</v>
      </c>
      <c r="FQ57" s="11"/>
      <c r="FR57" s="11">
        <v>1.8</v>
      </c>
      <c r="FS57" s="11">
        <v>2.1</v>
      </c>
      <c r="FT57" s="11"/>
      <c r="FU57" s="11">
        <v>2.6</v>
      </c>
      <c r="FV57" s="11">
        <v>3.2</v>
      </c>
      <c r="FW57" s="11"/>
      <c r="FX57" s="11">
        <v>4.5</v>
      </c>
      <c r="FY57" s="11">
        <v>7.9</v>
      </c>
      <c r="FZ57" s="11">
        <v>25</v>
      </c>
      <c r="GA57" s="11">
        <v>12.5</v>
      </c>
      <c r="GB57" s="11">
        <v>15.1</v>
      </c>
      <c r="GC57" s="11"/>
      <c r="GD57" s="11">
        <v>4.3</v>
      </c>
      <c r="GE57" s="11">
        <v>4.4000000000000004</v>
      </c>
      <c r="GF57" s="11"/>
      <c r="GG57" s="11">
        <v>2.8</v>
      </c>
      <c r="GH57" s="11">
        <v>2.5</v>
      </c>
      <c r="GI57" s="11"/>
      <c r="GJ57" s="11">
        <v>2.9</v>
      </c>
      <c r="GK57" s="11">
        <v>3.9</v>
      </c>
      <c r="GL57" s="11"/>
      <c r="GM57" s="11">
        <v>2</v>
      </c>
      <c r="GN57" s="11">
        <v>1.9</v>
      </c>
      <c r="GO57" s="11"/>
      <c r="GP57" s="11">
        <v>4.7</v>
      </c>
      <c r="GQ57" s="11">
        <v>4.5999999999999996</v>
      </c>
      <c r="GR57" s="11"/>
      <c r="GS57" s="11">
        <v>3.3</v>
      </c>
      <c r="GT57" s="11">
        <v>3.9</v>
      </c>
      <c r="GU57" s="11"/>
      <c r="GV57" s="11">
        <v>2.2999999999999998</v>
      </c>
      <c r="GW57" s="11">
        <v>3.4</v>
      </c>
      <c r="GX57" s="11"/>
      <c r="GY57" s="11">
        <v>3.6</v>
      </c>
      <c r="GZ57" s="11">
        <v>3.8</v>
      </c>
      <c r="HA57" s="11"/>
      <c r="HB57" s="11">
        <v>2.8</v>
      </c>
      <c r="HC57" s="11">
        <v>3.3</v>
      </c>
      <c r="HD57" s="11">
        <v>11.4</v>
      </c>
      <c r="HE57" s="11">
        <v>7</v>
      </c>
      <c r="HF57" s="11">
        <v>8.1</v>
      </c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</row>
    <row r="58" spans="1:243" ht="15.75">
      <c r="A58" s="1" t="s">
        <v>108</v>
      </c>
      <c r="B58" s="11"/>
      <c r="C58" s="11"/>
      <c r="D58" s="11"/>
      <c r="E58" s="65"/>
      <c r="F58" s="65"/>
      <c r="G58" s="65"/>
      <c r="H58" s="11"/>
      <c r="I58" s="52"/>
      <c r="J58" s="52"/>
      <c r="K58" s="53"/>
      <c r="L58" s="52"/>
      <c r="M58" s="52"/>
      <c r="N58" s="11"/>
      <c r="O58" s="54"/>
      <c r="P58" s="54"/>
      <c r="Q58" s="11"/>
      <c r="R58" s="54"/>
      <c r="S58" s="54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X58" s="11"/>
      <c r="GY58" s="11"/>
      <c r="GZ58" s="11"/>
      <c r="HA58" s="11"/>
      <c r="HB58" s="11"/>
      <c r="HC58" s="11"/>
      <c r="HD58" s="11"/>
      <c r="HE58" s="11"/>
      <c r="HF58" s="11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</row>
    <row r="59" spans="1:243" ht="15.75" customHeight="1">
      <c r="A59" s="6" t="s">
        <v>57</v>
      </c>
      <c r="B59" s="64">
        <v>58.1</v>
      </c>
      <c r="C59" s="64">
        <v>63</v>
      </c>
      <c r="D59" s="64">
        <v>60.9</v>
      </c>
      <c r="E59" s="65">
        <v>79.2</v>
      </c>
      <c r="F59" s="65">
        <v>63.6</v>
      </c>
      <c r="G59" s="65">
        <v>67.900000000000006</v>
      </c>
      <c r="H59" s="11"/>
      <c r="I59" s="61">
        <v>40</v>
      </c>
      <c r="J59" s="61">
        <v>37.9</v>
      </c>
      <c r="K59" s="53"/>
      <c r="L59" s="54">
        <v>61.8</v>
      </c>
      <c r="M59" s="54">
        <v>61.2</v>
      </c>
      <c r="N59" s="11"/>
      <c r="O59" s="54">
        <v>38.5</v>
      </c>
      <c r="P59" s="54">
        <v>34</v>
      </c>
      <c r="Q59" s="11"/>
      <c r="R59" s="54">
        <v>29.4</v>
      </c>
      <c r="S59" s="54">
        <v>35.200000000000003</v>
      </c>
      <c r="T59" s="11"/>
      <c r="U59" s="11">
        <v>72.2</v>
      </c>
      <c r="V59" s="11">
        <v>69.8</v>
      </c>
      <c r="W59" s="11"/>
      <c r="X59" s="11">
        <v>9</v>
      </c>
      <c r="Y59" s="11">
        <v>9.4</v>
      </c>
      <c r="Z59" s="11"/>
      <c r="AA59" s="11">
        <v>42.7</v>
      </c>
      <c r="AB59" s="11">
        <v>43.8</v>
      </c>
      <c r="AC59" s="11"/>
      <c r="AD59" s="11">
        <v>69.400000000000006</v>
      </c>
      <c r="AE59" s="11">
        <v>70.099999999999994</v>
      </c>
      <c r="AF59" s="11"/>
      <c r="AG59" s="11">
        <v>54.2</v>
      </c>
      <c r="AH59" s="11">
        <v>57.3</v>
      </c>
      <c r="AI59" s="11"/>
      <c r="AJ59" s="11">
        <v>49.9</v>
      </c>
      <c r="AK59" s="11">
        <v>51.5</v>
      </c>
      <c r="AL59" s="11">
        <v>55.3</v>
      </c>
      <c r="AM59" s="11">
        <v>45.2</v>
      </c>
      <c r="AN59" s="11">
        <v>48.7</v>
      </c>
      <c r="AO59" s="11"/>
      <c r="AP59" s="11">
        <v>40.200000000000003</v>
      </c>
      <c r="AQ59" s="11">
        <v>42.8</v>
      </c>
      <c r="AR59" s="11"/>
      <c r="AS59" s="11">
        <v>41.8</v>
      </c>
      <c r="AT59" s="11">
        <v>40.1</v>
      </c>
      <c r="AU59" s="11"/>
      <c r="AV59" s="11">
        <v>6.6</v>
      </c>
      <c r="AW59" s="11">
        <v>7.1</v>
      </c>
      <c r="AX59" s="11"/>
      <c r="AY59" s="11">
        <v>58</v>
      </c>
      <c r="AZ59" s="11">
        <v>57.5</v>
      </c>
      <c r="BA59" s="11"/>
      <c r="BB59" s="11">
        <v>55</v>
      </c>
      <c r="BC59" s="11">
        <v>58.5</v>
      </c>
      <c r="BD59" s="11"/>
      <c r="BE59" s="11">
        <v>69.3</v>
      </c>
      <c r="BF59" s="11">
        <v>67.7</v>
      </c>
      <c r="BG59" s="11"/>
      <c r="BH59" s="11">
        <v>67.099999999999994</v>
      </c>
      <c r="BI59" s="11">
        <v>63.8</v>
      </c>
      <c r="BJ59" s="11"/>
      <c r="BK59" s="11">
        <v>46.2</v>
      </c>
      <c r="BL59" s="11">
        <v>48</v>
      </c>
      <c r="BM59" s="11"/>
      <c r="BN59" s="11">
        <v>61.1</v>
      </c>
      <c r="BO59" s="11">
        <v>53.8</v>
      </c>
      <c r="BP59" s="11"/>
      <c r="BQ59" s="11">
        <v>54.9</v>
      </c>
      <c r="BR59" s="11">
        <v>48.5</v>
      </c>
      <c r="BS59" s="11"/>
      <c r="BT59" s="11">
        <v>37.4</v>
      </c>
      <c r="BU59" s="11">
        <v>38.6</v>
      </c>
      <c r="BV59" s="11"/>
      <c r="BW59" s="11">
        <v>51.9</v>
      </c>
      <c r="BX59" s="11">
        <v>48.4</v>
      </c>
      <c r="BY59" s="11">
        <v>63.5</v>
      </c>
      <c r="BZ59" s="11">
        <v>56.1</v>
      </c>
      <c r="CA59" s="11">
        <v>58.8</v>
      </c>
      <c r="CB59" s="11">
        <v>67.099999999999994</v>
      </c>
      <c r="CC59" s="11">
        <v>62.4</v>
      </c>
      <c r="CD59" s="11">
        <v>65.5</v>
      </c>
      <c r="CE59" s="11">
        <v>60.7</v>
      </c>
      <c r="CF59" s="11">
        <v>62</v>
      </c>
      <c r="CG59" s="11">
        <v>61.1</v>
      </c>
      <c r="CH59" s="11"/>
      <c r="CI59" s="11">
        <v>40.200000000000003</v>
      </c>
      <c r="CJ59" s="11">
        <v>40.200000000000003</v>
      </c>
      <c r="CK59" s="11"/>
      <c r="CL59" s="11">
        <v>38</v>
      </c>
      <c r="CM59" s="11">
        <v>36.799999999999997</v>
      </c>
      <c r="CN59" s="11"/>
      <c r="CO59" s="11">
        <v>66.400000000000006</v>
      </c>
      <c r="CP59" s="11">
        <v>65.400000000000006</v>
      </c>
      <c r="CQ59" s="11"/>
      <c r="CR59" s="11">
        <v>50.6</v>
      </c>
      <c r="CS59" s="11">
        <v>52.5</v>
      </c>
      <c r="CT59" s="11"/>
      <c r="CU59" s="11">
        <v>34.700000000000003</v>
      </c>
      <c r="CV59" s="11">
        <v>39.1</v>
      </c>
      <c r="CW59" s="11"/>
      <c r="CX59" s="11">
        <v>59.6</v>
      </c>
      <c r="CY59" s="11">
        <v>54.7</v>
      </c>
      <c r="CZ59" s="11"/>
      <c r="DA59" s="11">
        <v>54</v>
      </c>
      <c r="DB59" s="11">
        <v>53.1</v>
      </c>
      <c r="DC59" s="11">
        <v>60</v>
      </c>
      <c r="DD59" s="11">
        <v>64.5</v>
      </c>
      <c r="DE59" s="11">
        <v>62.7</v>
      </c>
      <c r="DF59" s="11"/>
      <c r="DG59" s="11">
        <v>78.7</v>
      </c>
      <c r="DH59" s="11">
        <v>74.2</v>
      </c>
      <c r="DI59" s="11"/>
      <c r="DJ59" s="11">
        <v>48.5</v>
      </c>
      <c r="DK59" s="11">
        <v>48.7</v>
      </c>
      <c r="DL59" s="11"/>
      <c r="DM59" s="11">
        <v>62.7</v>
      </c>
      <c r="DN59" s="11">
        <v>62.1</v>
      </c>
      <c r="DO59" s="11">
        <v>35.9</v>
      </c>
      <c r="DP59" s="11">
        <v>72.8</v>
      </c>
      <c r="DQ59" s="11">
        <v>50.9</v>
      </c>
      <c r="DR59" s="11"/>
      <c r="DS59" s="11">
        <v>44.2</v>
      </c>
      <c r="DT59" s="11">
        <v>47.2</v>
      </c>
      <c r="DU59" s="11"/>
      <c r="DV59" s="11">
        <v>37.299999999999997</v>
      </c>
      <c r="DW59" s="11">
        <v>37.1</v>
      </c>
      <c r="DX59" s="11"/>
      <c r="DY59" s="11">
        <v>51.4</v>
      </c>
      <c r="DZ59" s="11">
        <v>53.1</v>
      </c>
      <c r="EA59" s="11"/>
      <c r="EB59" s="11">
        <v>42.7</v>
      </c>
      <c r="EC59" s="11">
        <v>43.7</v>
      </c>
      <c r="ED59" s="11"/>
      <c r="EE59" s="11">
        <v>55.8</v>
      </c>
      <c r="EF59" s="11">
        <v>61.1</v>
      </c>
      <c r="EG59" s="11">
        <v>56.4</v>
      </c>
      <c r="EH59" s="11">
        <v>61.3</v>
      </c>
      <c r="EI59" s="11">
        <v>58.8</v>
      </c>
      <c r="EJ59" s="11"/>
      <c r="EK59" s="11">
        <v>60.1</v>
      </c>
      <c r="EL59" s="11">
        <v>61.2</v>
      </c>
      <c r="EM59" s="11"/>
      <c r="EN59" s="11">
        <v>44.3</v>
      </c>
      <c r="EO59" s="11">
        <v>41.7</v>
      </c>
      <c r="EP59" s="11"/>
      <c r="EQ59" s="11">
        <v>70</v>
      </c>
      <c r="ER59" s="11">
        <v>64.5</v>
      </c>
      <c r="ES59" s="11"/>
      <c r="ET59" s="11">
        <v>57.3</v>
      </c>
      <c r="EU59" s="11">
        <v>55.7</v>
      </c>
      <c r="EV59" s="11"/>
      <c r="EW59" s="11">
        <v>55</v>
      </c>
      <c r="EX59" s="11">
        <v>51.5</v>
      </c>
      <c r="EY59" s="11"/>
      <c r="EZ59" s="11">
        <v>52</v>
      </c>
      <c r="FA59" s="11">
        <v>46.4</v>
      </c>
      <c r="FB59" s="11">
        <v>56.8</v>
      </c>
      <c r="FC59" s="11">
        <v>71.099999999999994</v>
      </c>
      <c r="FD59" s="11">
        <v>62.8</v>
      </c>
      <c r="FE59" s="11"/>
      <c r="FF59" s="11">
        <v>42.3</v>
      </c>
      <c r="FG59" s="11">
        <v>46.5</v>
      </c>
      <c r="FH59" s="11">
        <v>51.5</v>
      </c>
      <c r="FI59" s="11">
        <v>49.1</v>
      </c>
      <c r="FJ59" s="11">
        <v>49.9</v>
      </c>
      <c r="FK59" s="11"/>
      <c r="FL59" s="11">
        <v>62.4</v>
      </c>
      <c r="FM59" s="11">
        <v>63.7</v>
      </c>
      <c r="FN59" s="11"/>
      <c r="FO59" s="11">
        <v>70.2</v>
      </c>
      <c r="FP59" s="11">
        <v>71</v>
      </c>
      <c r="FQ59" s="11"/>
      <c r="FR59" s="11">
        <v>48.4</v>
      </c>
      <c r="FS59" s="11">
        <v>49.5</v>
      </c>
      <c r="FT59" s="11"/>
      <c r="FU59" s="11">
        <v>65.8</v>
      </c>
      <c r="FV59" s="11">
        <v>61.8</v>
      </c>
      <c r="FW59" s="11"/>
      <c r="FX59" s="11">
        <v>72.599999999999994</v>
      </c>
      <c r="FY59" s="11">
        <v>68.3</v>
      </c>
      <c r="FZ59" s="11">
        <v>61.6</v>
      </c>
      <c r="GA59" s="11">
        <v>63</v>
      </c>
      <c r="GB59" s="11">
        <v>62.6</v>
      </c>
      <c r="GC59" s="11"/>
      <c r="GD59" s="11">
        <v>42.9</v>
      </c>
      <c r="GE59" s="11">
        <v>43.3</v>
      </c>
      <c r="GF59" s="11"/>
      <c r="GG59" s="11">
        <v>47.4</v>
      </c>
      <c r="GH59" s="11">
        <v>43.1</v>
      </c>
      <c r="GI59" s="11"/>
      <c r="GJ59" s="11">
        <v>68.099999999999994</v>
      </c>
      <c r="GK59" s="11">
        <v>65.3</v>
      </c>
      <c r="GL59" s="11"/>
      <c r="GM59" s="11">
        <v>16.399999999999999</v>
      </c>
      <c r="GN59" s="11">
        <v>17.3</v>
      </c>
      <c r="GO59" s="11"/>
      <c r="GP59" s="11">
        <v>36.5</v>
      </c>
      <c r="GQ59" s="11">
        <v>35.299999999999997</v>
      </c>
      <c r="GR59" s="11"/>
      <c r="GS59" s="11">
        <v>46.5</v>
      </c>
      <c r="GT59" s="11">
        <v>44.8</v>
      </c>
      <c r="GU59" s="11"/>
      <c r="GV59" s="11">
        <v>27.9</v>
      </c>
      <c r="GW59" s="11">
        <v>30.3</v>
      </c>
      <c r="GX59" s="11"/>
      <c r="GY59" s="11">
        <v>51.1</v>
      </c>
      <c r="GZ59" s="11">
        <v>48.9</v>
      </c>
      <c r="HA59" s="11"/>
      <c r="HB59" s="11">
        <v>56.6</v>
      </c>
      <c r="HC59" s="11">
        <v>57.4</v>
      </c>
      <c r="HD59" s="11">
        <v>51.2</v>
      </c>
      <c r="HE59" s="11">
        <v>63.2</v>
      </c>
      <c r="HF59" s="11">
        <v>59</v>
      </c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</row>
    <row r="60" spans="1:243">
      <c r="A60" s="2" t="s">
        <v>58</v>
      </c>
      <c r="B60" s="64">
        <v>94.2</v>
      </c>
      <c r="C60" s="64">
        <v>95.2</v>
      </c>
      <c r="D60" s="64">
        <v>94.8</v>
      </c>
      <c r="E60" s="65">
        <v>95.3</v>
      </c>
      <c r="F60" s="65">
        <v>94.3</v>
      </c>
      <c r="G60" s="65">
        <v>94.6</v>
      </c>
      <c r="H60" s="11"/>
      <c r="I60" s="61">
        <v>88</v>
      </c>
      <c r="J60" s="61">
        <v>90.1</v>
      </c>
      <c r="K60" s="53"/>
      <c r="L60" s="54">
        <v>93.3</v>
      </c>
      <c r="M60" s="54">
        <v>93.2</v>
      </c>
      <c r="N60" s="11"/>
      <c r="O60" s="54">
        <v>87.3</v>
      </c>
      <c r="P60" s="54">
        <v>81.400000000000006</v>
      </c>
      <c r="Q60" s="11"/>
      <c r="R60" s="54">
        <v>82.4</v>
      </c>
      <c r="S60" s="54">
        <v>84.1</v>
      </c>
      <c r="T60" s="11"/>
      <c r="U60" s="11">
        <v>96.5</v>
      </c>
      <c r="V60" s="11">
        <v>94.9</v>
      </c>
      <c r="W60" s="11"/>
      <c r="X60" s="11">
        <v>42</v>
      </c>
      <c r="Y60" s="11">
        <v>44</v>
      </c>
      <c r="Z60" s="11"/>
      <c r="AA60" s="11">
        <v>85.1</v>
      </c>
      <c r="AB60" s="11">
        <v>85.4</v>
      </c>
      <c r="AC60" s="11"/>
      <c r="AD60" s="11">
        <v>96.6</v>
      </c>
      <c r="AE60" s="11">
        <v>95.3</v>
      </c>
      <c r="AF60" s="11"/>
      <c r="AG60" s="11">
        <v>91.3</v>
      </c>
      <c r="AH60" s="11">
        <v>91.3</v>
      </c>
      <c r="AI60" s="11"/>
      <c r="AJ60" s="11">
        <v>91.1</v>
      </c>
      <c r="AK60" s="11">
        <v>88.8</v>
      </c>
      <c r="AL60" s="11">
        <v>77.8</v>
      </c>
      <c r="AM60" s="11">
        <v>84.8</v>
      </c>
      <c r="AN60" s="11">
        <v>82.4</v>
      </c>
      <c r="AO60" s="11"/>
      <c r="AP60" s="11">
        <v>93.1</v>
      </c>
      <c r="AQ60" s="11">
        <v>94.5</v>
      </c>
      <c r="AR60" s="11"/>
      <c r="AS60" s="11">
        <v>91.8</v>
      </c>
      <c r="AT60" s="11">
        <v>90.4</v>
      </c>
      <c r="AU60" s="11"/>
      <c r="AV60" s="11">
        <v>55.6</v>
      </c>
      <c r="AW60" s="11">
        <v>54.2</v>
      </c>
      <c r="AX60" s="11"/>
      <c r="AY60" s="11">
        <v>90.8</v>
      </c>
      <c r="AZ60" s="11">
        <v>91.7</v>
      </c>
      <c r="BA60" s="11"/>
      <c r="BB60" s="11">
        <v>89.3</v>
      </c>
      <c r="BC60" s="11">
        <v>90.9</v>
      </c>
      <c r="BD60" s="11"/>
      <c r="BE60" s="11">
        <v>95.9</v>
      </c>
      <c r="BF60" s="11">
        <v>95</v>
      </c>
      <c r="BG60" s="11"/>
      <c r="BH60" s="11">
        <v>92.1</v>
      </c>
      <c r="BI60" s="11">
        <v>93</v>
      </c>
      <c r="BJ60" s="11"/>
      <c r="BK60" s="11">
        <v>84.9</v>
      </c>
      <c r="BL60" s="11">
        <v>83.1</v>
      </c>
      <c r="BM60" s="11"/>
      <c r="BN60" s="11">
        <v>89.5</v>
      </c>
      <c r="BO60" s="11">
        <v>86.1</v>
      </c>
      <c r="BP60" s="11"/>
      <c r="BQ60" s="11">
        <v>94.9</v>
      </c>
      <c r="BR60" s="11">
        <v>90.9</v>
      </c>
      <c r="BS60" s="11"/>
      <c r="BT60" s="11">
        <v>78.599999999999994</v>
      </c>
      <c r="BU60" s="11">
        <v>79.8</v>
      </c>
      <c r="BV60" s="11"/>
      <c r="BW60" s="11">
        <v>91</v>
      </c>
      <c r="BX60" s="11">
        <v>87</v>
      </c>
      <c r="BY60" s="11">
        <v>95.3</v>
      </c>
      <c r="BZ60" s="11">
        <v>89.7</v>
      </c>
      <c r="CA60" s="11">
        <v>91.8</v>
      </c>
      <c r="CB60" s="11">
        <v>90.9</v>
      </c>
      <c r="CC60" s="11">
        <v>97.3</v>
      </c>
      <c r="CD60" s="11">
        <v>93.1</v>
      </c>
      <c r="CE60" s="11">
        <v>91.8</v>
      </c>
      <c r="CF60" s="11">
        <v>88.5</v>
      </c>
      <c r="CG60" s="11">
        <v>90.7</v>
      </c>
      <c r="CH60" s="11"/>
      <c r="CI60" s="11">
        <v>91.3</v>
      </c>
      <c r="CJ60" s="11">
        <v>90.9</v>
      </c>
      <c r="CK60" s="11"/>
      <c r="CL60" s="11">
        <v>73.8</v>
      </c>
      <c r="CM60" s="11">
        <v>74.599999999999994</v>
      </c>
      <c r="CN60" s="11"/>
      <c r="CO60" s="11">
        <v>96.3</v>
      </c>
      <c r="CP60" s="11">
        <v>96.8</v>
      </c>
      <c r="CQ60" s="11"/>
      <c r="CR60" s="11">
        <v>86</v>
      </c>
      <c r="CS60" s="11">
        <v>82.6</v>
      </c>
      <c r="CT60" s="11"/>
      <c r="CU60" s="11">
        <v>79.5</v>
      </c>
      <c r="CV60" s="11">
        <v>80.599999999999994</v>
      </c>
      <c r="CW60" s="11"/>
      <c r="CX60" s="11">
        <v>86.9</v>
      </c>
      <c r="CY60" s="11">
        <v>85</v>
      </c>
      <c r="CZ60" s="11"/>
      <c r="DA60" s="11">
        <v>90.5</v>
      </c>
      <c r="DB60" s="11">
        <v>91</v>
      </c>
      <c r="DC60" s="11">
        <v>98.9</v>
      </c>
      <c r="DD60" s="11">
        <v>98.3</v>
      </c>
      <c r="DE60" s="11">
        <v>98.5</v>
      </c>
      <c r="DF60" s="11"/>
      <c r="DG60" s="11">
        <v>93</v>
      </c>
      <c r="DH60" s="11">
        <v>93.1</v>
      </c>
      <c r="DI60" s="11"/>
      <c r="DJ60" s="11">
        <v>88.3</v>
      </c>
      <c r="DK60" s="11">
        <v>86.7</v>
      </c>
      <c r="DL60" s="11"/>
      <c r="DM60" s="11">
        <v>98.5</v>
      </c>
      <c r="DN60" s="11">
        <v>96.2</v>
      </c>
      <c r="DO60" s="11">
        <v>95.6</v>
      </c>
      <c r="DP60" s="11">
        <v>95.2</v>
      </c>
      <c r="DQ60" s="11">
        <v>95.4</v>
      </c>
      <c r="DR60" s="11"/>
      <c r="DS60" s="11">
        <v>88.4</v>
      </c>
      <c r="DT60" s="11">
        <v>88.8</v>
      </c>
      <c r="DU60" s="11"/>
      <c r="DV60" s="11">
        <v>89.3</v>
      </c>
      <c r="DW60" s="11">
        <v>88.5</v>
      </c>
      <c r="DX60" s="11"/>
      <c r="DY60" s="11">
        <v>89.9</v>
      </c>
      <c r="DZ60" s="11">
        <v>89.9</v>
      </c>
      <c r="EA60" s="11"/>
      <c r="EB60" s="11">
        <v>81.7</v>
      </c>
      <c r="EC60" s="11">
        <v>82.9</v>
      </c>
      <c r="ED60" s="11"/>
      <c r="EE60" s="11">
        <v>96.5</v>
      </c>
      <c r="EF60" s="11">
        <v>95.6</v>
      </c>
      <c r="EG60" s="11">
        <v>94.5</v>
      </c>
      <c r="EH60" s="11">
        <v>91</v>
      </c>
      <c r="EI60" s="11">
        <v>92.8</v>
      </c>
      <c r="EJ60" s="11"/>
      <c r="EK60" s="11">
        <v>89.5</v>
      </c>
      <c r="EL60" s="11">
        <v>90.1</v>
      </c>
      <c r="EM60" s="11"/>
      <c r="EN60" s="11">
        <v>87.7</v>
      </c>
      <c r="EO60" s="11">
        <v>87.4</v>
      </c>
      <c r="EP60" s="11"/>
      <c r="EQ60" s="11">
        <v>96.4</v>
      </c>
      <c r="ER60" s="11">
        <v>95.6</v>
      </c>
      <c r="ES60" s="11"/>
      <c r="ET60" s="11">
        <v>90.2</v>
      </c>
      <c r="EU60" s="11">
        <v>88.1</v>
      </c>
      <c r="EV60" s="11"/>
      <c r="EW60" s="11">
        <v>91.4</v>
      </c>
      <c r="EX60" s="11">
        <v>90.4</v>
      </c>
      <c r="EY60" s="11"/>
      <c r="EZ60" s="11">
        <v>92.1</v>
      </c>
      <c r="FA60" s="11">
        <v>88.2</v>
      </c>
      <c r="FB60" s="11">
        <v>84.2</v>
      </c>
      <c r="FC60" s="11">
        <v>93.7</v>
      </c>
      <c r="FD60" s="11">
        <v>88.1</v>
      </c>
      <c r="FE60" s="11"/>
      <c r="FF60" s="11">
        <v>90</v>
      </c>
      <c r="FG60" s="11">
        <v>90.6</v>
      </c>
      <c r="FH60" s="11">
        <v>85.5</v>
      </c>
      <c r="FI60" s="11">
        <v>85.3</v>
      </c>
      <c r="FJ60" s="11">
        <v>85.4</v>
      </c>
      <c r="FK60" s="11"/>
      <c r="FL60" s="11">
        <v>89</v>
      </c>
      <c r="FM60" s="11">
        <v>88.4</v>
      </c>
      <c r="FN60" s="11"/>
      <c r="FO60" s="11">
        <v>97.3</v>
      </c>
      <c r="FP60" s="11">
        <v>96.8</v>
      </c>
      <c r="FQ60" s="11"/>
      <c r="FR60" s="11">
        <v>88.7</v>
      </c>
      <c r="FS60" s="11">
        <v>89.1</v>
      </c>
      <c r="FT60" s="11"/>
      <c r="FU60" s="11">
        <v>97.3</v>
      </c>
      <c r="FV60" s="11">
        <v>95</v>
      </c>
      <c r="FW60" s="11"/>
      <c r="FX60" s="11">
        <v>97.8</v>
      </c>
      <c r="FY60" s="11">
        <v>98.4</v>
      </c>
      <c r="FZ60" s="11">
        <v>88.6</v>
      </c>
      <c r="GA60" s="11">
        <v>93.4</v>
      </c>
      <c r="GB60" s="11">
        <v>92</v>
      </c>
      <c r="GC60" s="11"/>
      <c r="GD60" s="11">
        <v>89.1</v>
      </c>
      <c r="GE60" s="11">
        <v>89.1</v>
      </c>
      <c r="GF60" s="11"/>
      <c r="GG60" s="11">
        <v>91.1</v>
      </c>
      <c r="GH60" s="11">
        <v>86.8</v>
      </c>
      <c r="GI60" s="11"/>
      <c r="GJ60" s="11">
        <v>91.8</v>
      </c>
      <c r="GK60" s="11">
        <v>90.6</v>
      </c>
      <c r="GL60" s="11"/>
      <c r="GM60" s="11">
        <v>56.2</v>
      </c>
      <c r="GN60" s="11">
        <v>58.1</v>
      </c>
      <c r="GO60" s="11"/>
      <c r="GP60" s="11">
        <v>79</v>
      </c>
      <c r="GQ60" s="11">
        <v>78.599999999999994</v>
      </c>
      <c r="GR60" s="11"/>
      <c r="GS60" s="11">
        <v>88.7</v>
      </c>
      <c r="GT60" s="11">
        <v>87.3</v>
      </c>
      <c r="GU60" s="11"/>
      <c r="GV60" s="11">
        <v>78.400000000000006</v>
      </c>
      <c r="GW60" s="11">
        <v>80.400000000000006</v>
      </c>
      <c r="GX60" s="11"/>
      <c r="GY60" s="11">
        <v>88.5</v>
      </c>
      <c r="GZ60" s="11">
        <v>87.8</v>
      </c>
      <c r="HA60" s="11"/>
      <c r="HB60" s="11">
        <v>86.6</v>
      </c>
      <c r="HC60" s="11">
        <v>86.5</v>
      </c>
      <c r="HD60" s="11">
        <v>86.4</v>
      </c>
      <c r="HE60" s="11">
        <v>97</v>
      </c>
      <c r="HF60" s="11">
        <v>93.3</v>
      </c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</row>
    <row r="61" spans="1:243">
      <c r="A61" s="2" t="s">
        <v>59</v>
      </c>
      <c r="B61" s="64">
        <v>69.7</v>
      </c>
      <c r="C61" s="64">
        <v>71.2</v>
      </c>
      <c r="D61" s="64">
        <v>70.599999999999994</v>
      </c>
      <c r="E61" s="65">
        <v>92.9</v>
      </c>
      <c r="F61" s="65">
        <v>77.5</v>
      </c>
      <c r="G61" s="65">
        <v>81.7</v>
      </c>
      <c r="H61" s="11"/>
      <c r="I61" s="61">
        <v>55.9</v>
      </c>
      <c r="J61" s="61">
        <v>52.3</v>
      </c>
      <c r="K61" s="53"/>
      <c r="L61" s="54">
        <v>76.3</v>
      </c>
      <c r="M61" s="54">
        <v>75.7</v>
      </c>
      <c r="N61" s="11"/>
      <c r="O61" s="54">
        <v>54.4</v>
      </c>
      <c r="P61" s="54">
        <v>46.6</v>
      </c>
      <c r="Q61" s="11"/>
      <c r="R61" s="54">
        <v>54.9</v>
      </c>
      <c r="S61" s="54">
        <v>59.3</v>
      </c>
      <c r="T61" s="11"/>
      <c r="U61" s="11">
        <v>90.6</v>
      </c>
      <c r="V61" s="11">
        <v>86.7</v>
      </c>
      <c r="W61" s="11"/>
      <c r="X61" s="11">
        <v>26</v>
      </c>
      <c r="Y61" s="11">
        <v>25.7</v>
      </c>
      <c r="Z61" s="11"/>
      <c r="AA61" s="11">
        <v>66.099999999999994</v>
      </c>
      <c r="AB61" s="11">
        <v>67.400000000000006</v>
      </c>
      <c r="AC61" s="11"/>
      <c r="AD61" s="11">
        <v>82.5</v>
      </c>
      <c r="AE61" s="11">
        <v>81.900000000000006</v>
      </c>
      <c r="AF61" s="11"/>
      <c r="AG61" s="11">
        <v>67.099999999999994</v>
      </c>
      <c r="AH61" s="11">
        <v>69.900000000000006</v>
      </c>
      <c r="AI61" s="11"/>
      <c r="AJ61" s="11">
        <v>73.599999999999994</v>
      </c>
      <c r="AK61" s="11">
        <v>74.900000000000006</v>
      </c>
      <c r="AL61" s="11">
        <v>83.5</v>
      </c>
      <c r="AM61" s="11">
        <v>73.400000000000006</v>
      </c>
      <c r="AN61" s="11">
        <v>76.900000000000006</v>
      </c>
      <c r="AO61" s="11"/>
      <c r="AP61" s="11">
        <v>49.2</v>
      </c>
      <c r="AQ61" s="11">
        <v>50.1</v>
      </c>
      <c r="AR61" s="11"/>
      <c r="AS61" s="11">
        <v>57.4</v>
      </c>
      <c r="AT61" s="11">
        <v>59.3</v>
      </c>
      <c r="AU61" s="11"/>
      <c r="AV61" s="11">
        <v>21.2</v>
      </c>
      <c r="AW61" s="11">
        <v>21.9</v>
      </c>
      <c r="AX61" s="11"/>
      <c r="AY61" s="11">
        <v>73.8</v>
      </c>
      <c r="AZ61" s="11">
        <v>73.7</v>
      </c>
      <c r="BA61" s="11"/>
      <c r="BB61" s="11">
        <v>64.3</v>
      </c>
      <c r="BC61" s="11">
        <v>67.3</v>
      </c>
      <c r="BD61" s="11"/>
      <c r="BE61" s="11">
        <v>77</v>
      </c>
      <c r="BF61" s="11">
        <v>78.599999999999994</v>
      </c>
      <c r="BG61" s="11"/>
      <c r="BH61" s="11">
        <v>81.900000000000006</v>
      </c>
      <c r="BI61" s="11">
        <v>78.5</v>
      </c>
      <c r="BJ61" s="11"/>
      <c r="BK61" s="11">
        <v>72.900000000000006</v>
      </c>
      <c r="BL61" s="11">
        <v>71.900000000000006</v>
      </c>
      <c r="BM61" s="11"/>
      <c r="BN61" s="11">
        <v>74.5</v>
      </c>
      <c r="BO61" s="11">
        <v>67.599999999999994</v>
      </c>
      <c r="BP61" s="11"/>
      <c r="BQ61" s="11">
        <v>71.900000000000006</v>
      </c>
      <c r="BR61" s="11">
        <v>65.8</v>
      </c>
      <c r="BS61" s="11"/>
      <c r="BT61" s="11">
        <v>65.099999999999994</v>
      </c>
      <c r="BU61" s="11">
        <v>64.5</v>
      </c>
      <c r="BV61" s="11"/>
      <c r="BW61" s="11">
        <v>67.5</v>
      </c>
      <c r="BX61" s="11">
        <v>63.8</v>
      </c>
      <c r="BY61" s="11">
        <v>79.599999999999994</v>
      </c>
      <c r="BZ61" s="11">
        <v>73.8</v>
      </c>
      <c r="CA61" s="11">
        <v>76</v>
      </c>
      <c r="CB61" s="11">
        <v>79.8</v>
      </c>
      <c r="CC61" s="11">
        <v>81</v>
      </c>
      <c r="CD61" s="11">
        <v>80.2</v>
      </c>
      <c r="CE61" s="11">
        <v>70.5</v>
      </c>
      <c r="CF61" s="11">
        <v>70.400000000000006</v>
      </c>
      <c r="CG61" s="11">
        <v>70.400000000000006</v>
      </c>
      <c r="CH61" s="11"/>
      <c r="CI61" s="11">
        <v>59.7</v>
      </c>
      <c r="CJ61" s="11">
        <v>60.7</v>
      </c>
      <c r="CK61" s="11"/>
      <c r="CL61" s="11">
        <v>56.5</v>
      </c>
      <c r="CM61" s="11">
        <v>54.7</v>
      </c>
      <c r="CN61" s="11"/>
      <c r="CO61" s="11">
        <v>88.6</v>
      </c>
      <c r="CP61" s="11">
        <v>85.4</v>
      </c>
      <c r="CQ61" s="11"/>
      <c r="CR61" s="11">
        <v>55.8</v>
      </c>
      <c r="CS61" s="11">
        <v>56.9</v>
      </c>
      <c r="CT61" s="11"/>
      <c r="CU61" s="11">
        <v>58.3</v>
      </c>
      <c r="CV61" s="11">
        <v>60.6</v>
      </c>
      <c r="CW61" s="11"/>
      <c r="CX61" s="11">
        <v>68.2</v>
      </c>
      <c r="CY61" s="11">
        <v>61.3</v>
      </c>
      <c r="CZ61" s="11"/>
      <c r="DA61" s="11">
        <v>70.8</v>
      </c>
      <c r="DB61" s="11">
        <v>70.7</v>
      </c>
      <c r="DC61" s="11">
        <v>81.8</v>
      </c>
      <c r="DD61" s="11">
        <v>81.2</v>
      </c>
      <c r="DE61" s="11">
        <v>81.400000000000006</v>
      </c>
      <c r="DF61" s="11"/>
      <c r="DG61" s="11">
        <v>81.3</v>
      </c>
      <c r="DH61" s="11">
        <v>79</v>
      </c>
      <c r="DI61" s="11"/>
      <c r="DJ61" s="11">
        <v>67.3</v>
      </c>
      <c r="DK61" s="11">
        <v>67.400000000000006</v>
      </c>
      <c r="DL61" s="11"/>
      <c r="DM61" s="11">
        <v>80.7</v>
      </c>
      <c r="DN61" s="11">
        <v>79.7</v>
      </c>
      <c r="DO61" s="11">
        <v>55.8</v>
      </c>
      <c r="DP61" s="11">
        <v>77.7</v>
      </c>
      <c r="DQ61" s="11">
        <v>64.7</v>
      </c>
      <c r="DR61" s="11"/>
      <c r="DS61" s="11">
        <v>70.599999999999994</v>
      </c>
      <c r="DT61" s="11">
        <v>72.400000000000006</v>
      </c>
      <c r="DU61" s="11"/>
      <c r="DV61" s="11">
        <v>63.6</v>
      </c>
      <c r="DW61" s="11">
        <v>61.1</v>
      </c>
      <c r="DX61" s="11"/>
      <c r="DY61" s="11">
        <v>68</v>
      </c>
      <c r="DZ61" s="11">
        <v>68.3</v>
      </c>
      <c r="EA61" s="11"/>
      <c r="EB61" s="11">
        <v>62.2</v>
      </c>
      <c r="EC61" s="11">
        <v>63</v>
      </c>
      <c r="ED61" s="11"/>
      <c r="EE61" s="11">
        <v>73.5</v>
      </c>
      <c r="EF61" s="11">
        <v>79</v>
      </c>
      <c r="EG61" s="11">
        <v>59.9</v>
      </c>
      <c r="EH61" s="11">
        <v>69.2</v>
      </c>
      <c r="EI61" s="11">
        <v>64.599999999999994</v>
      </c>
      <c r="EJ61" s="11"/>
      <c r="EK61" s="11">
        <v>76.2</v>
      </c>
      <c r="EL61" s="11">
        <v>77</v>
      </c>
      <c r="EM61" s="11"/>
      <c r="EN61" s="11">
        <v>60.8</v>
      </c>
      <c r="EO61" s="11">
        <v>61.3</v>
      </c>
      <c r="EP61" s="11"/>
      <c r="EQ61" s="11">
        <v>88</v>
      </c>
      <c r="ER61" s="11">
        <v>83.1</v>
      </c>
      <c r="ES61" s="11"/>
      <c r="ET61" s="11">
        <v>69.599999999999994</v>
      </c>
      <c r="EU61" s="11">
        <v>71.900000000000006</v>
      </c>
      <c r="EV61" s="11"/>
      <c r="EW61" s="11">
        <v>75.2</v>
      </c>
      <c r="EX61" s="11">
        <v>70.8</v>
      </c>
      <c r="EY61" s="11"/>
      <c r="EZ61" s="11">
        <v>72.3</v>
      </c>
      <c r="FA61" s="11">
        <v>64.900000000000006</v>
      </c>
      <c r="FB61" s="11">
        <v>78.7</v>
      </c>
      <c r="FC61" s="11">
        <v>83.1</v>
      </c>
      <c r="FD61" s="11">
        <v>80.5</v>
      </c>
      <c r="FE61" s="11"/>
      <c r="FF61" s="11">
        <v>56</v>
      </c>
      <c r="FG61" s="11">
        <v>59.4</v>
      </c>
      <c r="FH61" s="11">
        <v>63.6</v>
      </c>
      <c r="FI61" s="11">
        <v>64.3</v>
      </c>
      <c r="FJ61" s="11">
        <v>64</v>
      </c>
      <c r="FK61" s="11"/>
      <c r="FL61" s="11">
        <v>83.8</v>
      </c>
      <c r="FM61" s="11">
        <v>83.4</v>
      </c>
      <c r="FN61" s="11"/>
      <c r="FO61" s="11">
        <v>92.1</v>
      </c>
      <c r="FP61" s="11">
        <v>91.3</v>
      </c>
      <c r="FQ61" s="11"/>
      <c r="FR61" s="11">
        <v>62.7</v>
      </c>
      <c r="FS61" s="11">
        <v>64.2</v>
      </c>
      <c r="FT61" s="11"/>
      <c r="FU61" s="11">
        <v>80.2</v>
      </c>
      <c r="FV61" s="11">
        <v>77.3</v>
      </c>
      <c r="FW61" s="11"/>
      <c r="FX61" s="11">
        <v>85.6</v>
      </c>
      <c r="FY61" s="11">
        <v>89</v>
      </c>
      <c r="FZ61" s="11">
        <v>71.099999999999994</v>
      </c>
      <c r="GA61" s="11">
        <v>76.7</v>
      </c>
      <c r="GB61" s="11">
        <v>75</v>
      </c>
      <c r="GC61" s="11"/>
      <c r="GD61" s="11">
        <v>69.2</v>
      </c>
      <c r="GE61" s="11">
        <v>68.599999999999994</v>
      </c>
      <c r="GF61" s="11"/>
      <c r="GG61" s="11">
        <v>67.7</v>
      </c>
      <c r="GH61" s="11">
        <v>65.7</v>
      </c>
      <c r="GI61" s="11"/>
      <c r="GJ61" s="11">
        <v>78.099999999999994</v>
      </c>
      <c r="GK61" s="11">
        <v>79.099999999999994</v>
      </c>
      <c r="GL61" s="11"/>
      <c r="GM61" s="11">
        <v>39.6</v>
      </c>
      <c r="GN61" s="11">
        <v>40.5</v>
      </c>
      <c r="GO61" s="11"/>
      <c r="GP61" s="11">
        <v>59.1</v>
      </c>
      <c r="GQ61" s="11">
        <v>58.4</v>
      </c>
      <c r="GR61" s="11"/>
      <c r="GS61" s="11">
        <v>76.2</v>
      </c>
      <c r="GT61" s="11">
        <v>74.2</v>
      </c>
      <c r="GU61" s="11"/>
      <c r="GV61" s="11">
        <v>47.1</v>
      </c>
      <c r="GW61" s="11">
        <v>48.3</v>
      </c>
      <c r="GX61" s="11"/>
      <c r="GY61" s="11">
        <v>58.9</v>
      </c>
      <c r="GZ61" s="11">
        <v>58.7</v>
      </c>
      <c r="HA61" s="11"/>
      <c r="HB61" s="11">
        <v>79.7</v>
      </c>
      <c r="HC61" s="11">
        <v>80.3</v>
      </c>
      <c r="HD61" s="11">
        <v>75.5</v>
      </c>
      <c r="HE61" s="11">
        <v>75.5</v>
      </c>
      <c r="HF61" s="11">
        <v>75.5</v>
      </c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</row>
    <row r="62" spans="1:243">
      <c r="A62" s="2" t="s">
        <v>60</v>
      </c>
      <c r="B62" s="64">
        <v>68.7</v>
      </c>
      <c r="C62" s="64">
        <v>79.599999999999994</v>
      </c>
      <c r="D62" s="64">
        <v>74.900000000000006</v>
      </c>
      <c r="E62" s="65">
        <v>82.4</v>
      </c>
      <c r="F62" s="65">
        <v>78.8</v>
      </c>
      <c r="G62" s="65">
        <v>79.8</v>
      </c>
      <c r="H62" s="11"/>
      <c r="I62" s="61">
        <v>65</v>
      </c>
      <c r="J62" s="61">
        <v>65.5</v>
      </c>
      <c r="K62" s="53"/>
      <c r="L62" s="54">
        <v>76.2</v>
      </c>
      <c r="M62" s="54">
        <v>74.599999999999994</v>
      </c>
      <c r="N62" s="11"/>
      <c r="O62" s="54">
        <v>57</v>
      </c>
      <c r="P62" s="54">
        <v>57.5</v>
      </c>
      <c r="Q62" s="11"/>
      <c r="R62" s="54">
        <v>62</v>
      </c>
      <c r="S62" s="54">
        <v>65.8</v>
      </c>
      <c r="T62" s="11"/>
      <c r="U62" s="11">
        <v>89.3</v>
      </c>
      <c r="V62" s="11">
        <v>84.6</v>
      </c>
      <c r="W62" s="11"/>
      <c r="X62" s="11">
        <v>14.6</v>
      </c>
      <c r="Y62" s="11">
        <v>15.4</v>
      </c>
      <c r="Z62" s="11"/>
      <c r="AA62" s="11">
        <v>58</v>
      </c>
      <c r="AB62" s="11">
        <v>60.2</v>
      </c>
      <c r="AC62" s="11"/>
      <c r="AD62" s="11">
        <v>80.400000000000006</v>
      </c>
      <c r="AE62" s="11">
        <v>80.099999999999994</v>
      </c>
      <c r="AF62" s="11"/>
      <c r="AG62" s="11">
        <v>76.900000000000006</v>
      </c>
      <c r="AH62" s="11">
        <v>79.7</v>
      </c>
      <c r="AI62" s="11"/>
      <c r="AJ62" s="11">
        <v>58.2</v>
      </c>
      <c r="AK62" s="11">
        <v>60.5</v>
      </c>
      <c r="AL62" s="11">
        <v>64.900000000000006</v>
      </c>
      <c r="AM62" s="11">
        <v>60.8</v>
      </c>
      <c r="AN62" s="11">
        <v>62.2</v>
      </c>
      <c r="AO62" s="11"/>
      <c r="AP62" s="11">
        <v>61.1</v>
      </c>
      <c r="AQ62" s="11">
        <v>61.5</v>
      </c>
      <c r="AR62" s="11"/>
      <c r="AS62" s="11">
        <v>61.7</v>
      </c>
      <c r="AT62" s="11">
        <v>59.4</v>
      </c>
      <c r="AU62" s="11"/>
      <c r="AV62" s="11">
        <v>18.100000000000001</v>
      </c>
      <c r="AW62" s="11">
        <v>18.2</v>
      </c>
      <c r="AX62" s="11"/>
      <c r="AY62" s="11">
        <v>69.099999999999994</v>
      </c>
      <c r="AZ62" s="11">
        <v>69.400000000000006</v>
      </c>
      <c r="BA62" s="11"/>
      <c r="BB62" s="11">
        <v>75.3</v>
      </c>
      <c r="BC62" s="11">
        <v>77.599999999999994</v>
      </c>
      <c r="BD62" s="11"/>
      <c r="BE62" s="11">
        <v>84.7</v>
      </c>
      <c r="BF62" s="11">
        <v>83.3</v>
      </c>
      <c r="BG62" s="11"/>
      <c r="BH62" s="11">
        <v>73.599999999999994</v>
      </c>
      <c r="BI62" s="11">
        <v>75.599999999999994</v>
      </c>
      <c r="BJ62" s="11"/>
      <c r="BK62" s="11">
        <v>61.9</v>
      </c>
      <c r="BL62" s="11">
        <v>62.4</v>
      </c>
      <c r="BM62" s="11"/>
      <c r="BN62" s="11">
        <v>71.5</v>
      </c>
      <c r="BO62" s="11">
        <v>62.8</v>
      </c>
      <c r="BP62" s="11"/>
      <c r="BQ62" s="11">
        <v>75.900000000000006</v>
      </c>
      <c r="BR62" s="11">
        <v>68.900000000000006</v>
      </c>
      <c r="BS62" s="11"/>
      <c r="BT62" s="11">
        <v>56.5</v>
      </c>
      <c r="BU62" s="11">
        <v>59.5</v>
      </c>
      <c r="BV62" s="11"/>
      <c r="BW62" s="11">
        <v>71.900000000000006</v>
      </c>
      <c r="BX62" s="11">
        <v>68.7</v>
      </c>
      <c r="BY62" s="11">
        <v>81</v>
      </c>
      <c r="BZ62" s="11">
        <v>68.2</v>
      </c>
      <c r="CA62" s="11">
        <v>72.900000000000006</v>
      </c>
      <c r="CB62" s="11">
        <v>77.400000000000006</v>
      </c>
      <c r="CC62" s="11">
        <v>74.7</v>
      </c>
      <c r="CD62" s="11">
        <v>76.400000000000006</v>
      </c>
      <c r="CE62" s="11">
        <v>77.900000000000006</v>
      </c>
      <c r="CF62" s="11">
        <v>73.2</v>
      </c>
      <c r="CG62" s="11">
        <v>76.3</v>
      </c>
      <c r="CH62" s="11"/>
      <c r="CI62" s="11">
        <v>61.8</v>
      </c>
      <c r="CJ62" s="11">
        <v>60.8</v>
      </c>
      <c r="CK62" s="11"/>
      <c r="CL62" s="11">
        <v>49.8</v>
      </c>
      <c r="CM62" s="11">
        <v>50.4</v>
      </c>
      <c r="CN62" s="11"/>
      <c r="CO62" s="11">
        <v>80.3</v>
      </c>
      <c r="CP62" s="11">
        <v>80.8</v>
      </c>
      <c r="CQ62" s="11"/>
      <c r="CR62" s="11">
        <v>73.8</v>
      </c>
      <c r="CS62" s="11">
        <v>72.2</v>
      </c>
      <c r="CT62" s="11"/>
      <c r="CU62" s="11">
        <v>54.3</v>
      </c>
      <c r="CV62" s="11">
        <v>56.8</v>
      </c>
      <c r="CW62" s="11"/>
      <c r="CX62" s="11">
        <v>72.599999999999994</v>
      </c>
      <c r="CY62" s="11">
        <v>72.599999999999994</v>
      </c>
      <c r="CZ62" s="11"/>
      <c r="DA62" s="11">
        <v>66.7</v>
      </c>
      <c r="DB62" s="11">
        <v>65.900000000000006</v>
      </c>
      <c r="DC62" s="11">
        <v>75.900000000000006</v>
      </c>
      <c r="DD62" s="11">
        <v>78.900000000000006</v>
      </c>
      <c r="DE62" s="11">
        <v>77.7</v>
      </c>
      <c r="DF62" s="11"/>
      <c r="DG62" s="11">
        <v>85.1</v>
      </c>
      <c r="DH62" s="11">
        <v>84.3</v>
      </c>
      <c r="DI62" s="11"/>
      <c r="DJ62" s="11">
        <v>60.3</v>
      </c>
      <c r="DK62" s="11">
        <v>59</v>
      </c>
      <c r="DL62" s="11"/>
      <c r="DM62" s="11">
        <v>69.599999999999994</v>
      </c>
      <c r="DN62" s="11">
        <v>68.5</v>
      </c>
      <c r="DO62" s="11">
        <v>72.8</v>
      </c>
      <c r="DP62" s="11">
        <v>86.4</v>
      </c>
      <c r="DQ62" s="11">
        <v>78.3</v>
      </c>
      <c r="DR62" s="11"/>
      <c r="DS62" s="11">
        <v>61.4</v>
      </c>
      <c r="DT62" s="11">
        <v>63.9</v>
      </c>
      <c r="DU62" s="11"/>
      <c r="DV62" s="11">
        <v>58.2</v>
      </c>
      <c r="DW62" s="11">
        <v>56.9</v>
      </c>
      <c r="DX62" s="11"/>
      <c r="DY62" s="11">
        <v>71.400000000000006</v>
      </c>
      <c r="DZ62" s="11">
        <v>72.900000000000006</v>
      </c>
      <c r="EA62" s="11"/>
      <c r="EB62" s="11">
        <v>58.4</v>
      </c>
      <c r="EC62" s="11">
        <v>60.2</v>
      </c>
      <c r="ED62" s="11"/>
      <c r="EE62" s="11">
        <v>74.2</v>
      </c>
      <c r="EF62" s="11">
        <v>75.7</v>
      </c>
      <c r="EG62" s="11">
        <v>65</v>
      </c>
      <c r="EH62" s="11">
        <v>79.3</v>
      </c>
      <c r="EI62" s="11">
        <v>72.2</v>
      </c>
      <c r="EJ62" s="11"/>
      <c r="EK62" s="11">
        <v>71.599999999999994</v>
      </c>
      <c r="EL62" s="11">
        <v>72.8</v>
      </c>
      <c r="EM62" s="11"/>
      <c r="EN62" s="11">
        <v>69.5</v>
      </c>
      <c r="EO62" s="11">
        <v>68</v>
      </c>
      <c r="EP62" s="11"/>
      <c r="EQ62" s="11">
        <v>75.400000000000006</v>
      </c>
      <c r="ER62" s="11">
        <v>69.099999999999994</v>
      </c>
      <c r="ES62" s="11"/>
      <c r="ET62" s="11">
        <v>74.8</v>
      </c>
      <c r="EU62" s="11">
        <v>71.599999999999994</v>
      </c>
      <c r="EV62" s="11"/>
      <c r="EW62" s="11">
        <v>64.2</v>
      </c>
      <c r="EX62" s="11">
        <v>61.1</v>
      </c>
      <c r="EY62" s="11"/>
      <c r="EZ62" s="11">
        <v>66.5</v>
      </c>
      <c r="FA62" s="11">
        <v>62.9</v>
      </c>
      <c r="FB62" s="11">
        <v>65.3</v>
      </c>
      <c r="FC62" s="11">
        <v>78.2</v>
      </c>
      <c r="FD62" s="11">
        <v>70.7</v>
      </c>
      <c r="FE62" s="11"/>
      <c r="FF62" s="11">
        <v>74.400000000000006</v>
      </c>
      <c r="FG62" s="11">
        <v>75.3</v>
      </c>
      <c r="FH62" s="11">
        <v>67</v>
      </c>
      <c r="FI62" s="11">
        <v>64.400000000000006</v>
      </c>
      <c r="FJ62" s="11">
        <v>65.2</v>
      </c>
      <c r="FK62" s="11"/>
      <c r="FL62" s="11">
        <v>74.099999999999994</v>
      </c>
      <c r="FM62" s="11">
        <v>71.400000000000006</v>
      </c>
      <c r="FN62" s="11"/>
      <c r="FO62" s="11">
        <v>79.3</v>
      </c>
      <c r="FP62" s="11">
        <v>78.900000000000006</v>
      </c>
      <c r="FQ62" s="11"/>
      <c r="FR62" s="11">
        <v>67.2</v>
      </c>
      <c r="FS62" s="11">
        <v>68.5</v>
      </c>
      <c r="FT62" s="11"/>
      <c r="FU62" s="11">
        <v>81.2</v>
      </c>
      <c r="FV62" s="11">
        <v>78.099999999999994</v>
      </c>
      <c r="FW62" s="11"/>
      <c r="FX62" s="11">
        <v>76.099999999999994</v>
      </c>
      <c r="FY62" s="11">
        <v>74.2</v>
      </c>
      <c r="FZ62" s="11">
        <v>78.2</v>
      </c>
      <c r="GA62" s="11">
        <v>80.400000000000006</v>
      </c>
      <c r="GB62" s="11">
        <v>79.7</v>
      </c>
      <c r="GC62" s="11"/>
      <c r="GD62" s="11">
        <v>58.1</v>
      </c>
      <c r="GE62" s="11">
        <v>59.4</v>
      </c>
      <c r="GF62" s="11"/>
      <c r="GG62" s="11">
        <v>67.2</v>
      </c>
      <c r="GH62" s="11">
        <v>61.5</v>
      </c>
      <c r="GI62" s="11"/>
      <c r="GJ62" s="11">
        <v>82.7</v>
      </c>
      <c r="GK62" s="11">
        <v>79.5</v>
      </c>
      <c r="GL62" s="11"/>
      <c r="GM62" s="11">
        <v>24.3</v>
      </c>
      <c r="GN62" s="11">
        <v>27.4</v>
      </c>
      <c r="GO62" s="11"/>
      <c r="GP62" s="11">
        <v>49</v>
      </c>
      <c r="GQ62" s="11">
        <v>47.4</v>
      </c>
      <c r="GR62" s="11"/>
      <c r="GS62" s="11">
        <v>56.4</v>
      </c>
      <c r="GT62" s="11">
        <v>54.5</v>
      </c>
      <c r="GU62" s="11"/>
      <c r="GV62" s="11">
        <v>68.2</v>
      </c>
      <c r="GW62" s="11">
        <v>69.8</v>
      </c>
      <c r="GX62" s="11"/>
      <c r="GY62" s="11">
        <v>64</v>
      </c>
      <c r="GZ62" s="11">
        <v>60.8</v>
      </c>
      <c r="HA62" s="11"/>
      <c r="HB62" s="11">
        <v>62.5</v>
      </c>
      <c r="HC62" s="11">
        <v>63.7</v>
      </c>
      <c r="HD62" s="11">
        <v>66.2</v>
      </c>
      <c r="HE62" s="11">
        <v>83</v>
      </c>
      <c r="HF62" s="11">
        <v>77.099999999999994</v>
      </c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</row>
    <row r="63" spans="1:243">
      <c r="A63" s="2" t="s">
        <v>61</v>
      </c>
      <c r="B63" s="64">
        <v>78.599999999999994</v>
      </c>
      <c r="C63" s="64">
        <v>87</v>
      </c>
      <c r="D63" s="64">
        <v>83.4</v>
      </c>
      <c r="E63" s="65">
        <v>87</v>
      </c>
      <c r="F63" s="65">
        <v>83.4</v>
      </c>
      <c r="G63" s="65">
        <v>84.4</v>
      </c>
      <c r="H63" s="11"/>
      <c r="I63" s="61">
        <v>63.9</v>
      </c>
      <c r="J63" s="61">
        <v>67.400000000000006</v>
      </c>
      <c r="K63" s="53"/>
      <c r="L63" s="54">
        <v>79.3</v>
      </c>
      <c r="M63" s="54">
        <v>78.2</v>
      </c>
      <c r="N63" s="11"/>
      <c r="O63" s="54">
        <v>69.400000000000006</v>
      </c>
      <c r="P63" s="54">
        <v>67.3</v>
      </c>
      <c r="Q63" s="11"/>
      <c r="R63" s="54">
        <v>57.1</v>
      </c>
      <c r="S63" s="54">
        <v>60.1</v>
      </c>
      <c r="T63" s="11"/>
      <c r="U63" s="11">
        <v>81.099999999999994</v>
      </c>
      <c r="V63" s="11">
        <v>79.7</v>
      </c>
      <c r="W63" s="11"/>
      <c r="X63" s="11">
        <v>26.3</v>
      </c>
      <c r="Y63" s="11">
        <v>27</v>
      </c>
      <c r="Z63" s="11"/>
      <c r="AA63" s="11">
        <v>59.4</v>
      </c>
      <c r="AB63" s="11">
        <v>59.8</v>
      </c>
      <c r="AC63" s="11"/>
      <c r="AD63" s="11">
        <v>88.4</v>
      </c>
      <c r="AE63" s="11">
        <v>88.3</v>
      </c>
      <c r="AF63" s="11"/>
      <c r="AG63" s="11">
        <v>77.099999999999994</v>
      </c>
      <c r="AH63" s="11">
        <v>77.7</v>
      </c>
      <c r="AI63" s="11"/>
      <c r="AJ63" s="11">
        <v>67.599999999999994</v>
      </c>
      <c r="AK63" s="11">
        <v>66.7</v>
      </c>
      <c r="AL63" s="11">
        <v>65.900000000000006</v>
      </c>
      <c r="AM63" s="11">
        <v>62.4</v>
      </c>
      <c r="AN63" s="11">
        <v>63.6</v>
      </c>
      <c r="AO63" s="11"/>
      <c r="AP63" s="11">
        <v>70.099999999999994</v>
      </c>
      <c r="AQ63" s="11">
        <v>72.099999999999994</v>
      </c>
      <c r="AR63" s="11"/>
      <c r="AS63" s="11">
        <v>62.3</v>
      </c>
      <c r="AT63" s="11">
        <v>59.8</v>
      </c>
      <c r="AU63" s="11"/>
      <c r="AV63" s="11">
        <v>31.9</v>
      </c>
      <c r="AW63" s="11">
        <v>31.4</v>
      </c>
      <c r="AX63" s="11"/>
      <c r="AY63" s="11">
        <v>79.3</v>
      </c>
      <c r="AZ63" s="11">
        <v>80.099999999999994</v>
      </c>
      <c r="BA63" s="11"/>
      <c r="BB63" s="11">
        <v>79.8</v>
      </c>
      <c r="BC63" s="11">
        <v>81.900000000000006</v>
      </c>
      <c r="BD63" s="11"/>
      <c r="BE63" s="11">
        <v>85.2</v>
      </c>
      <c r="BF63" s="11">
        <v>82.4</v>
      </c>
      <c r="BG63" s="11"/>
      <c r="BH63" s="11">
        <v>77.099999999999994</v>
      </c>
      <c r="BI63" s="11">
        <v>74.599999999999994</v>
      </c>
      <c r="BJ63" s="11"/>
      <c r="BK63" s="11">
        <v>64.7</v>
      </c>
      <c r="BL63" s="11">
        <v>64</v>
      </c>
      <c r="BM63" s="11"/>
      <c r="BN63" s="11">
        <v>78</v>
      </c>
      <c r="BO63" s="11">
        <v>66.900000000000006</v>
      </c>
      <c r="BP63" s="11"/>
      <c r="BQ63" s="11">
        <v>71.099999999999994</v>
      </c>
      <c r="BR63" s="11">
        <v>66</v>
      </c>
      <c r="BS63" s="11"/>
      <c r="BT63" s="11">
        <v>59.3</v>
      </c>
      <c r="BU63" s="11">
        <v>60.2</v>
      </c>
      <c r="BV63" s="11"/>
      <c r="BW63" s="11">
        <v>74</v>
      </c>
      <c r="BX63" s="11">
        <v>71.5</v>
      </c>
      <c r="BY63" s="11">
        <v>73.8</v>
      </c>
      <c r="BZ63" s="11">
        <v>76.8</v>
      </c>
      <c r="CA63" s="11">
        <v>75.7</v>
      </c>
      <c r="CB63" s="11">
        <v>76.8</v>
      </c>
      <c r="CC63" s="11">
        <v>73.8</v>
      </c>
      <c r="CD63" s="11">
        <v>75.8</v>
      </c>
      <c r="CE63" s="11">
        <v>82.5</v>
      </c>
      <c r="CF63" s="11">
        <v>73.3</v>
      </c>
      <c r="CG63" s="11">
        <v>79.400000000000006</v>
      </c>
      <c r="CH63" s="11"/>
      <c r="CI63" s="11">
        <v>74.7</v>
      </c>
      <c r="CJ63" s="11">
        <v>73.099999999999994</v>
      </c>
      <c r="CK63" s="11"/>
      <c r="CL63" s="11">
        <v>54.6</v>
      </c>
      <c r="CM63" s="11">
        <v>53.9</v>
      </c>
      <c r="CN63" s="11"/>
      <c r="CO63" s="11">
        <v>86.5</v>
      </c>
      <c r="CP63" s="11">
        <v>86.1</v>
      </c>
      <c r="CQ63" s="11"/>
      <c r="CR63" s="11">
        <v>75.7</v>
      </c>
      <c r="CS63" s="11">
        <v>73.900000000000006</v>
      </c>
      <c r="CT63" s="11"/>
      <c r="CU63" s="11">
        <v>56.5</v>
      </c>
      <c r="CV63" s="11">
        <v>61.4</v>
      </c>
      <c r="CW63" s="11"/>
      <c r="CX63" s="11">
        <v>71.7</v>
      </c>
      <c r="CY63" s="11">
        <v>71.900000000000006</v>
      </c>
      <c r="CZ63" s="11"/>
      <c r="DA63" s="11">
        <v>73.5</v>
      </c>
      <c r="DB63" s="11">
        <v>72.3</v>
      </c>
      <c r="DC63" s="11">
        <v>71</v>
      </c>
      <c r="DD63" s="11">
        <v>86</v>
      </c>
      <c r="DE63" s="11">
        <v>80</v>
      </c>
      <c r="DF63" s="11"/>
      <c r="DG63" s="11">
        <v>85.2</v>
      </c>
      <c r="DH63" s="11">
        <v>84.4</v>
      </c>
      <c r="DI63" s="11"/>
      <c r="DJ63" s="11">
        <v>71.3</v>
      </c>
      <c r="DK63" s="11">
        <v>67.400000000000006</v>
      </c>
      <c r="DL63" s="11"/>
      <c r="DM63" s="11">
        <v>77.599999999999994</v>
      </c>
      <c r="DN63" s="11">
        <v>75.8</v>
      </c>
      <c r="DO63" s="11">
        <v>64.8</v>
      </c>
      <c r="DP63" s="11">
        <v>87.4</v>
      </c>
      <c r="DQ63" s="11">
        <v>74</v>
      </c>
      <c r="DR63" s="11"/>
      <c r="DS63" s="11">
        <v>61.4</v>
      </c>
      <c r="DT63" s="11">
        <v>61.8</v>
      </c>
      <c r="DU63" s="11"/>
      <c r="DV63" s="11">
        <v>62.7</v>
      </c>
      <c r="DW63" s="11">
        <v>63</v>
      </c>
      <c r="DX63" s="11"/>
      <c r="DY63" s="11">
        <v>74.7</v>
      </c>
      <c r="DZ63" s="11">
        <v>76</v>
      </c>
      <c r="EA63" s="11"/>
      <c r="EB63" s="11">
        <v>62.9</v>
      </c>
      <c r="EC63" s="11">
        <v>63.5</v>
      </c>
      <c r="ED63" s="11"/>
      <c r="EE63" s="11">
        <v>80.099999999999994</v>
      </c>
      <c r="EF63" s="11">
        <v>82.7</v>
      </c>
      <c r="EG63" s="11">
        <v>82.9</v>
      </c>
      <c r="EH63" s="11">
        <v>76.900000000000006</v>
      </c>
      <c r="EI63" s="11">
        <v>79.900000000000006</v>
      </c>
      <c r="EJ63" s="11"/>
      <c r="EK63" s="11">
        <v>72.599999999999994</v>
      </c>
      <c r="EL63" s="11">
        <v>72.7</v>
      </c>
      <c r="EM63" s="11"/>
      <c r="EN63" s="11">
        <v>72.3</v>
      </c>
      <c r="EO63" s="11">
        <v>70.5</v>
      </c>
      <c r="EP63" s="11"/>
      <c r="EQ63" s="11">
        <v>80.3</v>
      </c>
      <c r="ER63" s="11">
        <v>77.599999999999994</v>
      </c>
      <c r="ES63" s="11"/>
      <c r="ET63" s="11">
        <v>77.599999999999994</v>
      </c>
      <c r="EU63" s="11">
        <v>77.3</v>
      </c>
      <c r="EV63" s="11"/>
      <c r="EW63" s="11">
        <v>74.900000000000006</v>
      </c>
      <c r="EX63" s="11">
        <v>72.400000000000006</v>
      </c>
      <c r="EY63" s="11"/>
      <c r="EZ63" s="11">
        <v>75.099999999999994</v>
      </c>
      <c r="FA63" s="11">
        <v>73.099999999999994</v>
      </c>
      <c r="FB63" s="11">
        <v>62.7</v>
      </c>
      <c r="FC63" s="11">
        <v>81</v>
      </c>
      <c r="FD63" s="11">
        <v>70.400000000000006</v>
      </c>
      <c r="FE63" s="11"/>
      <c r="FF63" s="11">
        <v>75.599999999999994</v>
      </c>
      <c r="FG63" s="11">
        <v>75.2</v>
      </c>
      <c r="FH63" s="11">
        <v>71.599999999999994</v>
      </c>
      <c r="FI63" s="11">
        <v>74.900000000000006</v>
      </c>
      <c r="FJ63" s="11">
        <v>73.900000000000006</v>
      </c>
      <c r="FK63" s="11"/>
      <c r="FL63" s="11">
        <v>70.7</v>
      </c>
      <c r="FM63" s="11">
        <v>70.400000000000006</v>
      </c>
      <c r="FN63" s="11"/>
      <c r="FO63" s="11">
        <v>84.2</v>
      </c>
      <c r="FP63" s="11">
        <v>83.1</v>
      </c>
      <c r="FQ63" s="11"/>
      <c r="FR63" s="11">
        <v>78</v>
      </c>
      <c r="FS63" s="11">
        <v>77.8</v>
      </c>
      <c r="FT63" s="11"/>
      <c r="FU63" s="11">
        <v>81.2</v>
      </c>
      <c r="FV63" s="11">
        <v>76.900000000000006</v>
      </c>
      <c r="FW63" s="11"/>
      <c r="FX63" s="11">
        <v>83.2</v>
      </c>
      <c r="FY63" s="11">
        <v>78</v>
      </c>
      <c r="FZ63" s="11">
        <v>79.8</v>
      </c>
      <c r="GA63" s="11">
        <v>88.4</v>
      </c>
      <c r="GB63" s="11">
        <v>85.9</v>
      </c>
      <c r="GC63" s="11"/>
      <c r="GD63" s="11">
        <v>70.599999999999994</v>
      </c>
      <c r="GE63" s="11">
        <v>70.2</v>
      </c>
      <c r="GF63" s="11"/>
      <c r="GG63" s="11">
        <v>72.5</v>
      </c>
      <c r="GH63" s="12">
        <v>67.8</v>
      </c>
      <c r="GI63" s="11"/>
      <c r="GJ63" s="11">
        <v>79.5</v>
      </c>
      <c r="GK63" s="11">
        <v>76.2</v>
      </c>
      <c r="GL63" s="11"/>
      <c r="GM63" s="11">
        <v>35.4</v>
      </c>
      <c r="GN63" s="11">
        <v>37.299999999999997</v>
      </c>
      <c r="GO63" s="11"/>
      <c r="GP63" s="11">
        <v>56.4</v>
      </c>
      <c r="GQ63" s="11">
        <v>55.9</v>
      </c>
      <c r="GR63" s="11"/>
      <c r="GS63" s="11">
        <v>76</v>
      </c>
      <c r="GT63" s="11">
        <v>72.900000000000006</v>
      </c>
      <c r="GU63" s="11"/>
      <c r="GV63" s="11">
        <v>62.3</v>
      </c>
      <c r="GW63" s="11">
        <v>64.2</v>
      </c>
      <c r="GX63" s="11"/>
      <c r="GY63" s="11">
        <v>74.099999999999994</v>
      </c>
      <c r="GZ63" s="11">
        <v>74.5</v>
      </c>
      <c r="HA63" s="11"/>
      <c r="HB63" s="11">
        <v>65.400000000000006</v>
      </c>
      <c r="HC63" s="11">
        <v>67.400000000000006</v>
      </c>
      <c r="HD63" s="11">
        <v>64.7</v>
      </c>
      <c r="HE63" s="11">
        <v>84.9</v>
      </c>
      <c r="HF63" s="11">
        <v>77.8</v>
      </c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</row>
    <row r="64" spans="1:243">
      <c r="A64" s="2" t="s">
        <v>62</v>
      </c>
      <c r="B64" s="64">
        <v>56.9</v>
      </c>
      <c r="C64" s="64">
        <v>58.4</v>
      </c>
      <c r="D64" s="64">
        <v>57.8</v>
      </c>
      <c r="E64" s="65">
        <v>79.3</v>
      </c>
      <c r="F64" s="65">
        <v>63</v>
      </c>
      <c r="G64" s="65">
        <v>67.400000000000006</v>
      </c>
      <c r="H64" s="11"/>
      <c r="I64" s="61">
        <v>52</v>
      </c>
      <c r="J64" s="61">
        <v>47.9</v>
      </c>
      <c r="K64" s="53"/>
      <c r="L64" s="54">
        <v>58.4</v>
      </c>
      <c r="M64" s="54">
        <v>57.2</v>
      </c>
      <c r="N64" s="11"/>
      <c r="O64" s="54">
        <v>38.5</v>
      </c>
      <c r="P64" s="54">
        <v>34.1</v>
      </c>
      <c r="Q64" s="11"/>
      <c r="R64" s="54">
        <v>34.9</v>
      </c>
      <c r="S64" s="54">
        <v>38.9</v>
      </c>
      <c r="T64" s="11"/>
      <c r="U64" s="11">
        <v>83.4</v>
      </c>
      <c r="V64" s="11">
        <v>79.900000000000006</v>
      </c>
      <c r="W64" s="11"/>
      <c r="X64" s="11">
        <v>5.5</v>
      </c>
      <c r="Y64" s="11">
        <v>6.2</v>
      </c>
      <c r="Z64" s="11"/>
      <c r="AA64" s="11">
        <v>41</v>
      </c>
      <c r="AB64" s="11">
        <v>45</v>
      </c>
      <c r="AC64" s="11"/>
      <c r="AD64" s="11">
        <v>77.099999999999994</v>
      </c>
      <c r="AE64" s="11">
        <v>74.599999999999994</v>
      </c>
      <c r="AF64" s="11"/>
      <c r="AG64" s="11">
        <v>57.9</v>
      </c>
      <c r="AH64" s="11">
        <v>59.6</v>
      </c>
      <c r="AI64" s="11"/>
      <c r="AJ64" s="11">
        <v>55.9</v>
      </c>
      <c r="AK64" s="11">
        <v>57.8</v>
      </c>
      <c r="AL64" s="11">
        <v>56.9</v>
      </c>
      <c r="AM64" s="11">
        <v>45.9</v>
      </c>
      <c r="AN64" s="11">
        <v>49.7</v>
      </c>
      <c r="AO64" s="11"/>
      <c r="AP64" s="11">
        <v>40.6</v>
      </c>
      <c r="AQ64" s="11">
        <v>41.2</v>
      </c>
      <c r="AR64" s="11"/>
      <c r="AS64" s="11">
        <v>53.2</v>
      </c>
      <c r="AT64" s="11">
        <v>49.9</v>
      </c>
      <c r="AU64" s="11"/>
      <c r="AV64" s="11">
        <v>4.8</v>
      </c>
      <c r="AW64" s="11">
        <v>4.7</v>
      </c>
      <c r="AX64" s="11"/>
      <c r="AY64" s="11">
        <v>50</v>
      </c>
      <c r="AZ64" s="11">
        <v>51</v>
      </c>
      <c r="BA64" s="11"/>
      <c r="BB64" s="11">
        <v>55.8</v>
      </c>
      <c r="BC64" s="11">
        <v>56.2</v>
      </c>
      <c r="BD64" s="11"/>
      <c r="BE64" s="11">
        <v>67</v>
      </c>
      <c r="BF64" s="11">
        <v>66.8</v>
      </c>
      <c r="BG64" s="11"/>
      <c r="BH64" s="11">
        <v>57.6</v>
      </c>
      <c r="BI64" s="11">
        <v>55.4</v>
      </c>
      <c r="BJ64" s="11"/>
      <c r="BK64" s="11">
        <v>54.2</v>
      </c>
      <c r="BL64" s="11">
        <v>55.7</v>
      </c>
      <c r="BM64" s="11"/>
      <c r="BN64" s="11">
        <v>63</v>
      </c>
      <c r="BO64" s="11">
        <v>56.8</v>
      </c>
      <c r="BP64" s="11"/>
      <c r="BQ64" s="11">
        <v>58.9</v>
      </c>
      <c r="BR64" s="11">
        <v>52.8</v>
      </c>
      <c r="BS64" s="11"/>
      <c r="BT64" s="11">
        <v>38.9</v>
      </c>
      <c r="BU64" s="11">
        <v>41.7</v>
      </c>
      <c r="BV64" s="11"/>
      <c r="BW64" s="11">
        <v>60.5</v>
      </c>
      <c r="BX64" s="11">
        <v>55.7</v>
      </c>
      <c r="BY64" s="11">
        <v>66</v>
      </c>
      <c r="BZ64" s="11">
        <v>57.3</v>
      </c>
      <c r="CA64" s="11">
        <v>60.5</v>
      </c>
      <c r="CB64" s="11">
        <v>61.2</v>
      </c>
      <c r="CC64" s="11">
        <v>63.4</v>
      </c>
      <c r="CD64" s="11">
        <v>62</v>
      </c>
      <c r="CE64" s="11">
        <v>70.2</v>
      </c>
      <c r="CF64" s="11">
        <v>58.3</v>
      </c>
      <c r="CG64" s="11">
        <v>66.099999999999994</v>
      </c>
      <c r="CH64" s="11"/>
      <c r="CI64" s="11">
        <v>45.9</v>
      </c>
      <c r="CJ64" s="11">
        <v>44.8</v>
      </c>
      <c r="CK64" s="11"/>
      <c r="CL64" s="11">
        <v>33.6</v>
      </c>
      <c r="CM64" s="11">
        <v>33.6</v>
      </c>
      <c r="CN64" s="11"/>
      <c r="CO64" s="11">
        <v>66</v>
      </c>
      <c r="CP64" s="11">
        <v>66.099999999999994</v>
      </c>
      <c r="CQ64" s="11"/>
      <c r="CR64" s="11">
        <v>43.7</v>
      </c>
      <c r="CS64" s="11">
        <v>44.5</v>
      </c>
      <c r="CT64" s="11"/>
      <c r="CU64" s="11">
        <v>42.4</v>
      </c>
      <c r="CV64" s="11">
        <v>44.4</v>
      </c>
      <c r="CW64" s="11"/>
      <c r="CX64" s="11">
        <v>63.4</v>
      </c>
      <c r="CY64" s="11">
        <v>55.6</v>
      </c>
      <c r="CZ64" s="11"/>
      <c r="DA64" s="11">
        <v>51.8</v>
      </c>
      <c r="DB64" s="11">
        <v>51.7</v>
      </c>
      <c r="DC64" s="11">
        <v>66.7</v>
      </c>
      <c r="DD64" s="11">
        <v>58.6</v>
      </c>
      <c r="DE64" s="11">
        <v>61.9</v>
      </c>
      <c r="DF64" s="11"/>
      <c r="DG64" s="11">
        <v>63.7</v>
      </c>
      <c r="DH64" s="11">
        <v>61.7</v>
      </c>
      <c r="DI64" s="11"/>
      <c r="DJ64" s="11">
        <v>48</v>
      </c>
      <c r="DK64" s="11">
        <v>46.4</v>
      </c>
      <c r="DL64" s="11"/>
      <c r="DM64" s="11">
        <v>52.6</v>
      </c>
      <c r="DN64" s="11">
        <v>52.9</v>
      </c>
      <c r="DO64" s="11">
        <v>55.1</v>
      </c>
      <c r="DP64" s="11">
        <v>71.599999999999994</v>
      </c>
      <c r="DQ64" s="11">
        <v>61.8</v>
      </c>
      <c r="DR64" s="11"/>
      <c r="DS64" s="11">
        <v>50.5</v>
      </c>
      <c r="DT64" s="11">
        <v>54</v>
      </c>
      <c r="DU64" s="11"/>
      <c r="DV64" s="11">
        <v>44.1</v>
      </c>
      <c r="DW64" s="11">
        <v>38.299999999999997</v>
      </c>
      <c r="DX64" s="11"/>
      <c r="DY64" s="11">
        <v>57.2</v>
      </c>
      <c r="DZ64" s="11">
        <v>59.2</v>
      </c>
      <c r="EA64" s="11"/>
      <c r="EB64" s="11">
        <v>47.2</v>
      </c>
      <c r="EC64" s="11">
        <v>48.8</v>
      </c>
      <c r="ED64" s="11"/>
      <c r="EE64" s="11">
        <v>48.7</v>
      </c>
      <c r="EF64" s="11">
        <v>54.3</v>
      </c>
      <c r="EG64" s="11">
        <v>53.9</v>
      </c>
      <c r="EH64" s="11">
        <v>68.2</v>
      </c>
      <c r="EI64" s="11">
        <v>61.1</v>
      </c>
      <c r="EJ64" s="11"/>
      <c r="EK64" s="11">
        <v>59.2</v>
      </c>
      <c r="EL64" s="11">
        <v>62.3</v>
      </c>
      <c r="EM64" s="11"/>
      <c r="EN64" s="11">
        <v>53.2</v>
      </c>
      <c r="EO64" s="11">
        <v>51.7</v>
      </c>
      <c r="EP64" s="11"/>
      <c r="EQ64" s="11">
        <v>64.8</v>
      </c>
      <c r="ER64" s="11">
        <v>60.1</v>
      </c>
      <c r="ES64" s="11"/>
      <c r="ET64" s="11">
        <v>54.3</v>
      </c>
      <c r="EU64" s="11">
        <v>53.1</v>
      </c>
      <c r="EV64" s="11"/>
      <c r="EW64" s="11">
        <v>40.799999999999997</v>
      </c>
      <c r="EX64" s="11">
        <v>40</v>
      </c>
      <c r="EY64" s="11"/>
      <c r="EZ64" s="11">
        <v>56.8</v>
      </c>
      <c r="FA64" s="11">
        <v>51.1</v>
      </c>
      <c r="FB64" s="11">
        <v>51</v>
      </c>
      <c r="FC64" s="11">
        <v>63.1</v>
      </c>
      <c r="FD64" s="11">
        <v>56.1</v>
      </c>
      <c r="FE64" s="11"/>
      <c r="FF64" s="11">
        <v>54</v>
      </c>
      <c r="FG64" s="11">
        <v>57.7</v>
      </c>
      <c r="FH64" s="11">
        <v>58.2</v>
      </c>
      <c r="FI64" s="11">
        <v>59.4</v>
      </c>
      <c r="FJ64" s="11">
        <v>57</v>
      </c>
      <c r="FK64" s="11"/>
      <c r="FL64" s="11">
        <v>64.7</v>
      </c>
      <c r="FM64" s="11">
        <v>63.6</v>
      </c>
      <c r="FN64" s="11"/>
      <c r="FO64" s="11">
        <v>74.099999999999994</v>
      </c>
      <c r="FP64" s="11">
        <v>73.400000000000006</v>
      </c>
      <c r="FQ64" s="11"/>
      <c r="FR64" s="11">
        <v>52.4</v>
      </c>
      <c r="FS64" s="11">
        <v>53.2</v>
      </c>
      <c r="FT64" s="11"/>
      <c r="FU64" s="11">
        <v>62.2</v>
      </c>
      <c r="FV64" s="11">
        <v>60.9</v>
      </c>
      <c r="FW64" s="11"/>
      <c r="FX64" s="11">
        <v>65.8</v>
      </c>
      <c r="FY64" s="11">
        <v>63.9</v>
      </c>
      <c r="FZ64" s="11">
        <v>69.7</v>
      </c>
      <c r="GA64" s="11">
        <v>71.900000000000006</v>
      </c>
      <c r="GB64" s="11">
        <v>71.3</v>
      </c>
      <c r="GC64" s="11"/>
      <c r="GD64" s="11">
        <v>50.9</v>
      </c>
      <c r="GE64" s="11">
        <v>52.7</v>
      </c>
      <c r="GF64" s="11"/>
      <c r="GG64" s="11">
        <v>57.2</v>
      </c>
      <c r="GH64" s="11">
        <v>50.7</v>
      </c>
      <c r="GI64" s="11"/>
      <c r="GJ64" s="11">
        <v>72.599999999999994</v>
      </c>
      <c r="GK64" s="11">
        <v>70.900000000000006</v>
      </c>
      <c r="GL64" s="11"/>
      <c r="GM64" s="11">
        <v>13.8</v>
      </c>
      <c r="GN64" s="11">
        <v>16.100000000000001</v>
      </c>
      <c r="GO64" s="11"/>
      <c r="GP64" s="11">
        <v>16.899999999999999</v>
      </c>
      <c r="GQ64" s="11">
        <v>17</v>
      </c>
      <c r="GR64" s="11"/>
      <c r="GS64" s="11">
        <v>50.9</v>
      </c>
      <c r="GT64" s="11">
        <v>47.7</v>
      </c>
      <c r="GU64" s="11"/>
      <c r="GV64" s="11">
        <v>46.3</v>
      </c>
      <c r="GW64" s="11">
        <v>47.4</v>
      </c>
      <c r="GX64" s="11"/>
      <c r="GY64" s="11">
        <v>52.3</v>
      </c>
      <c r="GZ64" s="11">
        <v>50</v>
      </c>
      <c r="HA64" s="11"/>
      <c r="HB64" s="11">
        <v>51.9</v>
      </c>
      <c r="HC64" s="11">
        <v>52.5</v>
      </c>
      <c r="HD64" s="11">
        <v>59.1</v>
      </c>
      <c r="HE64" s="11">
        <v>66</v>
      </c>
      <c r="HF64" s="11">
        <v>63.6</v>
      </c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</row>
    <row r="65" spans="1:243">
      <c r="A65" s="2" t="s">
        <v>63</v>
      </c>
      <c r="B65" s="64">
        <v>33.6</v>
      </c>
      <c r="C65" s="64">
        <v>34.6</v>
      </c>
      <c r="D65" s="64">
        <v>34.200000000000003</v>
      </c>
      <c r="E65" s="65">
        <v>24.6</v>
      </c>
      <c r="F65" s="65">
        <v>19.3</v>
      </c>
      <c r="G65" s="65">
        <v>20.9</v>
      </c>
      <c r="H65" s="11"/>
      <c r="I65" s="61">
        <v>56.8</v>
      </c>
      <c r="J65" s="61">
        <v>58</v>
      </c>
      <c r="K65" s="53"/>
      <c r="L65" s="61">
        <v>40.9</v>
      </c>
      <c r="M65" s="61">
        <v>40.4</v>
      </c>
      <c r="N65" s="11"/>
      <c r="O65" s="54">
        <v>44.6</v>
      </c>
      <c r="P65" s="54">
        <v>41.6</v>
      </c>
      <c r="Q65" s="11"/>
      <c r="R65" s="54">
        <v>39.700000000000003</v>
      </c>
      <c r="S65" s="54">
        <v>40.200000000000003</v>
      </c>
      <c r="T65" s="11"/>
      <c r="U65" s="11">
        <v>42.5</v>
      </c>
      <c r="V65" s="11">
        <v>40.799999999999997</v>
      </c>
      <c r="W65" s="11"/>
      <c r="X65" s="11">
        <v>19.399999999999999</v>
      </c>
      <c r="Y65" s="11">
        <v>19.3</v>
      </c>
      <c r="Z65" s="11"/>
      <c r="AA65" s="11">
        <v>30.1</v>
      </c>
      <c r="AB65" s="11">
        <v>31.3</v>
      </c>
      <c r="AC65" s="11"/>
      <c r="AD65" s="11">
        <v>41.8</v>
      </c>
      <c r="AE65" s="11">
        <v>41.3</v>
      </c>
      <c r="AF65" s="11"/>
      <c r="AG65" s="11">
        <v>46.3</v>
      </c>
      <c r="AH65" s="11">
        <v>44</v>
      </c>
      <c r="AI65" s="11"/>
      <c r="AJ65" s="11">
        <v>31.2</v>
      </c>
      <c r="AK65" s="11">
        <v>32.5</v>
      </c>
      <c r="AL65" s="11">
        <v>19.600000000000001</v>
      </c>
      <c r="AM65" s="11">
        <v>15.7</v>
      </c>
      <c r="AN65" s="11">
        <v>17</v>
      </c>
      <c r="AO65" s="11"/>
      <c r="AP65" s="11">
        <v>22.5</v>
      </c>
      <c r="AQ65" s="11">
        <v>25.4</v>
      </c>
      <c r="AR65" s="11"/>
      <c r="AS65" s="11">
        <v>43.1</v>
      </c>
      <c r="AT65" s="11">
        <v>43</v>
      </c>
      <c r="AU65" s="11"/>
      <c r="AV65" s="11">
        <v>34.200000000000003</v>
      </c>
      <c r="AW65" s="11">
        <v>34.299999999999997</v>
      </c>
      <c r="AX65" s="11"/>
      <c r="AY65" s="11">
        <v>55.5</v>
      </c>
      <c r="AZ65" s="11">
        <v>56.7</v>
      </c>
      <c r="BA65" s="11"/>
      <c r="BB65" s="11">
        <v>62.2</v>
      </c>
      <c r="BC65" s="11">
        <v>65</v>
      </c>
      <c r="BD65" s="11"/>
      <c r="BE65" s="11">
        <v>46.5</v>
      </c>
      <c r="BF65" s="11">
        <v>46.4</v>
      </c>
      <c r="BG65" s="11"/>
      <c r="BH65" s="11">
        <v>56.7</v>
      </c>
      <c r="BI65" s="11">
        <v>53.2</v>
      </c>
      <c r="BJ65" s="11"/>
      <c r="BK65" s="11">
        <v>32.200000000000003</v>
      </c>
      <c r="BL65" s="11">
        <v>33.4</v>
      </c>
      <c r="BM65" s="11"/>
      <c r="BN65" s="11">
        <v>32.5</v>
      </c>
      <c r="BO65" s="11">
        <v>32.200000000000003</v>
      </c>
      <c r="BP65" s="11"/>
      <c r="BQ65" s="11">
        <v>41.5</v>
      </c>
      <c r="BR65" s="11">
        <v>40.4</v>
      </c>
      <c r="BS65" s="11"/>
      <c r="BT65" s="11">
        <v>25.3</v>
      </c>
      <c r="BU65" s="11">
        <v>23.4</v>
      </c>
      <c r="BV65" s="11"/>
      <c r="BW65" s="11">
        <v>37.5</v>
      </c>
      <c r="BX65" s="11">
        <v>36.6</v>
      </c>
      <c r="BY65" s="11">
        <v>35.700000000000003</v>
      </c>
      <c r="BZ65" s="11">
        <v>36.9</v>
      </c>
      <c r="CA65" s="11">
        <v>36.5</v>
      </c>
      <c r="CB65" s="11">
        <v>28.4</v>
      </c>
      <c r="CC65" s="11">
        <v>31.2</v>
      </c>
      <c r="CD65" s="11">
        <v>29.5</v>
      </c>
      <c r="CE65" s="11">
        <v>39.299999999999997</v>
      </c>
      <c r="CF65" s="11">
        <v>25.7</v>
      </c>
      <c r="CG65" s="11">
        <v>34.9</v>
      </c>
      <c r="CH65" s="11"/>
      <c r="CI65" s="11">
        <v>47.6</v>
      </c>
      <c r="CJ65" s="11">
        <v>49</v>
      </c>
      <c r="CK65" s="11"/>
      <c r="CL65" s="11">
        <v>40.9</v>
      </c>
      <c r="CM65" s="11">
        <v>40.5</v>
      </c>
      <c r="CN65" s="11"/>
      <c r="CO65" s="11">
        <v>55.3</v>
      </c>
      <c r="CP65" s="11">
        <v>58.3</v>
      </c>
      <c r="CQ65" s="11"/>
      <c r="CR65" s="11">
        <v>62.2</v>
      </c>
      <c r="CS65" s="11">
        <v>60.9</v>
      </c>
      <c r="CT65" s="11"/>
      <c r="CU65" s="11">
        <v>59.9</v>
      </c>
      <c r="CV65" s="11">
        <v>59.9</v>
      </c>
      <c r="CW65" s="11"/>
      <c r="CX65" s="11">
        <v>37.4</v>
      </c>
      <c r="CY65" s="11">
        <v>36.6</v>
      </c>
      <c r="CZ65" s="11"/>
      <c r="DA65" s="11">
        <v>41.3</v>
      </c>
      <c r="DB65" s="11">
        <v>40.299999999999997</v>
      </c>
      <c r="DC65" s="11">
        <v>49.3</v>
      </c>
      <c r="DD65" s="11">
        <v>44.6</v>
      </c>
      <c r="DE65" s="11">
        <v>46.4</v>
      </c>
      <c r="DF65" s="11"/>
      <c r="DG65" s="11">
        <v>44.4</v>
      </c>
      <c r="DH65" s="11">
        <v>46.6</v>
      </c>
      <c r="DI65" s="11"/>
      <c r="DJ65" s="11">
        <v>36.299999999999997</v>
      </c>
      <c r="DK65" s="11">
        <v>36.799999999999997</v>
      </c>
      <c r="DL65" s="11"/>
      <c r="DM65" s="11">
        <v>53.9</v>
      </c>
      <c r="DN65" s="11">
        <v>52.8</v>
      </c>
      <c r="DO65" s="11">
        <v>33</v>
      </c>
      <c r="DP65" s="11">
        <v>23.5</v>
      </c>
      <c r="DQ65" s="11">
        <v>29.4</v>
      </c>
      <c r="DR65" s="11"/>
      <c r="DS65" s="11">
        <v>24.5</v>
      </c>
      <c r="DT65" s="11">
        <v>25.4</v>
      </c>
      <c r="DU65" s="11"/>
      <c r="DV65" s="11">
        <v>41.5</v>
      </c>
      <c r="DW65" s="11">
        <v>39.799999999999997</v>
      </c>
      <c r="DX65" s="11"/>
      <c r="DY65" s="11">
        <v>38.200000000000003</v>
      </c>
      <c r="DZ65" s="11">
        <v>39.4</v>
      </c>
      <c r="EA65" s="11"/>
      <c r="EB65" s="11">
        <v>62.3</v>
      </c>
      <c r="EC65" s="11">
        <v>62.9</v>
      </c>
      <c r="ED65" s="11"/>
      <c r="EE65" s="11">
        <v>54.9</v>
      </c>
      <c r="EF65" s="11">
        <v>55.6</v>
      </c>
      <c r="EG65" s="11">
        <v>36.6</v>
      </c>
      <c r="EH65" s="11">
        <v>35.700000000000003</v>
      </c>
      <c r="EI65" s="11">
        <v>36.200000000000003</v>
      </c>
      <c r="EJ65" s="11"/>
      <c r="EK65" s="11">
        <v>24.2</v>
      </c>
      <c r="EL65" s="11">
        <v>23.6</v>
      </c>
      <c r="EM65" s="11"/>
      <c r="EN65" s="11">
        <v>61.8</v>
      </c>
      <c r="EO65" s="11">
        <v>61</v>
      </c>
      <c r="EP65" s="11"/>
      <c r="EQ65" s="11">
        <v>43.3</v>
      </c>
      <c r="ER65" s="11">
        <v>44.8</v>
      </c>
      <c r="ES65" s="11"/>
      <c r="ET65" s="11">
        <v>37.200000000000003</v>
      </c>
      <c r="EU65" s="11">
        <v>35.5</v>
      </c>
      <c r="EV65" s="11"/>
      <c r="EW65" s="11">
        <v>32.6</v>
      </c>
      <c r="EX65" s="11">
        <v>30.8</v>
      </c>
      <c r="EY65" s="11"/>
      <c r="EZ65" s="11">
        <v>31.2</v>
      </c>
      <c r="FA65" s="11">
        <v>30.4</v>
      </c>
      <c r="FB65" s="11">
        <v>26.2</v>
      </c>
      <c r="FC65" s="11">
        <v>25.4</v>
      </c>
      <c r="FD65" s="11">
        <v>25.9</v>
      </c>
      <c r="FE65" s="11"/>
      <c r="FF65" s="11">
        <v>55.8</v>
      </c>
      <c r="FG65" s="11">
        <v>53.8</v>
      </c>
      <c r="FH65" s="11">
        <v>34.799999999999997</v>
      </c>
      <c r="FI65" s="11">
        <v>29</v>
      </c>
      <c r="FJ65" s="11">
        <v>30.9</v>
      </c>
      <c r="FK65" s="11"/>
      <c r="FL65" s="11">
        <v>17.8</v>
      </c>
      <c r="FM65" s="11">
        <v>17</v>
      </c>
      <c r="FN65" s="11"/>
      <c r="FO65" s="11">
        <v>22.1</v>
      </c>
      <c r="FP65" s="11">
        <v>22.6</v>
      </c>
      <c r="FQ65" s="11"/>
      <c r="FR65" s="11">
        <v>48.7</v>
      </c>
      <c r="FS65" s="11">
        <v>48.1</v>
      </c>
      <c r="FT65" s="11"/>
      <c r="FU65" s="11">
        <v>42</v>
      </c>
      <c r="FV65" s="11">
        <v>40.5</v>
      </c>
      <c r="FW65" s="11"/>
      <c r="FX65" s="11">
        <v>44.8</v>
      </c>
      <c r="FY65" s="11">
        <v>41.9</v>
      </c>
      <c r="FZ65" s="11">
        <v>38.4</v>
      </c>
      <c r="GA65" s="11">
        <v>41.6</v>
      </c>
      <c r="GB65" s="11">
        <v>40.6</v>
      </c>
      <c r="GC65" s="11"/>
      <c r="GD65" s="11">
        <v>45.1</v>
      </c>
      <c r="GE65" s="11">
        <v>45.2</v>
      </c>
      <c r="GF65" s="11"/>
      <c r="GG65" s="11">
        <v>29.3</v>
      </c>
      <c r="GH65" s="11">
        <v>30.1</v>
      </c>
      <c r="GI65" s="11"/>
      <c r="GJ65" s="11">
        <v>29</v>
      </c>
      <c r="GK65" s="11">
        <v>29.7</v>
      </c>
      <c r="GL65" s="11"/>
      <c r="GM65" s="11">
        <v>29</v>
      </c>
      <c r="GN65" s="11">
        <v>28.7</v>
      </c>
      <c r="GO65" s="11"/>
      <c r="GP65" s="11">
        <v>44.9</v>
      </c>
      <c r="GQ65" s="11">
        <v>45.4</v>
      </c>
      <c r="GR65" s="11"/>
      <c r="GS65" s="11">
        <v>45.3</v>
      </c>
      <c r="GT65" s="11">
        <v>43.9</v>
      </c>
      <c r="GU65" s="11"/>
      <c r="GV65" s="11">
        <v>53.9</v>
      </c>
      <c r="GW65" s="11">
        <v>54.9</v>
      </c>
      <c r="GX65" s="11"/>
      <c r="GY65" s="11">
        <v>46.1</v>
      </c>
      <c r="GZ65" s="11">
        <v>48.4</v>
      </c>
      <c r="HA65" s="11"/>
      <c r="HB65" s="11">
        <v>43.6</v>
      </c>
      <c r="HC65" s="11">
        <v>44.1</v>
      </c>
      <c r="HD65" s="11">
        <v>38.700000000000003</v>
      </c>
      <c r="HE65" s="11">
        <v>50.2</v>
      </c>
      <c r="HF65" s="11">
        <v>45.6</v>
      </c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</row>
    <row r="66" spans="1:243">
      <c r="A66" s="2" t="s">
        <v>64</v>
      </c>
      <c r="B66" s="64">
        <v>72.099999999999994</v>
      </c>
      <c r="C66" s="64">
        <v>92.5</v>
      </c>
      <c r="D66" s="64">
        <v>83.8</v>
      </c>
      <c r="E66" s="65">
        <v>85.7</v>
      </c>
      <c r="F66" s="65">
        <v>93</v>
      </c>
      <c r="G66" s="65">
        <v>91</v>
      </c>
      <c r="H66" s="11"/>
      <c r="I66" s="61">
        <v>92.8</v>
      </c>
      <c r="J66" s="61">
        <v>89.2</v>
      </c>
      <c r="K66" s="53"/>
      <c r="L66" s="61">
        <v>58</v>
      </c>
      <c r="M66" s="61">
        <v>57.5</v>
      </c>
      <c r="N66" s="11"/>
      <c r="O66" s="54">
        <v>96.5</v>
      </c>
      <c r="P66" s="54">
        <v>95.8</v>
      </c>
      <c r="Q66" s="11"/>
      <c r="R66" s="54">
        <v>87.6</v>
      </c>
      <c r="S66" s="54">
        <v>83</v>
      </c>
      <c r="T66" s="11"/>
      <c r="U66" s="11">
        <v>81.599999999999994</v>
      </c>
      <c r="V66" s="11">
        <v>81.3</v>
      </c>
      <c r="W66" s="11"/>
      <c r="X66" s="11">
        <v>68.099999999999994</v>
      </c>
      <c r="Y66" s="11">
        <v>70.900000000000006</v>
      </c>
      <c r="Z66" s="11"/>
      <c r="AA66" s="11">
        <v>76.599999999999994</v>
      </c>
      <c r="AB66" s="11">
        <v>78.2</v>
      </c>
      <c r="AC66" s="11"/>
      <c r="AD66" s="11">
        <v>96.7</v>
      </c>
      <c r="AE66" s="11">
        <v>95.2</v>
      </c>
      <c r="AF66" s="11"/>
      <c r="AG66" s="11">
        <v>95.1</v>
      </c>
      <c r="AH66" s="11">
        <v>95.2</v>
      </c>
      <c r="AI66" s="11"/>
      <c r="AJ66" s="11">
        <v>86.4</v>
      </c>
      <c r="AK66" s="11">
        <v>84.3</v>
      </c>
      <c r="AL66" s="11">
        <v>58.4</v>
      </c>
      <c r="AM66" s="11">
        <v>72.8</v>
      </c>
      <c r="AN66" s="11">
        <v>67.8</v>
      </c>
      <c r="AO66" s="11"/>
      <c r="AP66" s="11">
        <v>95.4</v>
      </c>
      <c r="AQ66" s="11">
        <v>96.3</v>
      </c>
      <c r="AR66" s="11"/>
      <c r="AS66" s="11">
        <v>91.4</v>
      </c>
      <c r="AT66" s="11">
        <v>86.7</v>
      </c>
      <c r="AU66" s="11"/>
      <c r="AV66" s="11">
        <v>93.8</v>
      </c>
      <c r="AW66" s="11">
        <v>94</v>
      </c>
      <c r="AX66" s="11"/>
      <c r="AY66" s="11">
        <v>92.7</v>
      </c>
      <c r="AZ66" s="11">
        <v>90.7</v>
      </c>
      <c r="BA66" s="11"/>
      <c r="BB66" s="11">
        <v>97.8</v>
      </c>
      <c r="BC66" s="11">
        <v>92.9</v>
      </c>
      <c r="BD66" s="11"/>
      <c r="BE66" s="11">
        <v>79.099999999999994</v>
      </c>
      <c r="BF66" s="11">
        <v>79.3</v>
      </c>
      <c r="BG66" s="11"/>
      <c r="BH66" s="11">
        <v>93.3</v>
      </c>
      <c r="BI66" s="11">
        <v>94.2</v>
      </c>
      <c r="BJ66" s="11"/>
      <c r="BK66" s="11">
        <v>71.3</v>
      </c>
      <c r="BL66" s="11">
        <v>73.2</v>
      </c>
      <c r="BM66" s="11"/>
      <c r="BN66" s="11">
        <v>78.8</v>
      </c>
      <c r="BO66" s="11">
        <v>80.8</v>
      </c>
      <c r="BP66" s="11"/>
      <c r="BQ66" s="11">
        <v>72.7</v>
      </c>
      <c r="BR66" s="11">
        <v>73.8</v>
      </c>
      <c r="BS66" s="11"/>
      <c r="BT66" s="11">
        <v>65.400000000000006</v>
      </c>
      <c r="BU66" s="11">
        <v>67.599999999999994</v>
      </c>
      <c r="BV66" s="11"/>
      <c r="BW66" s="11">
        <v>96</v>
      </c>
      <c r="BX66" s="11">
        <v>95.3</v>
      </c>
      <c r="BY66" s="11">
        <v>84.9</v>
      </c>
      <c r="BZ66" s="11">
        <v>84.3</v>
      </c>
      <c r="CA66" s="11">
        <v>84.5</v>
      </c>
      <c r="CB66" s="11">
        <v>67.099999999999994</v>
      </c>
      <c r="CC66" s="11">
        <v>79.599999999999994</v>
      </c>
      <c r="CD66" s="11">
        <v>72.099999999999994</v>
      </c>
      <c r="CE66" s="11">
        <v>67.900000000000006</v>
      </c>
      <c r="CF66" s="11">
        <v>83.7</v>
      </c>
      <c r="CG66" s="11">
        <v>73.2</v>
      </c>
      <c r="CH66" s="11"/>
      <c r="CI66" s="11">
        <v>96.6</v>
      </c>
      <c r="CJ66" s="11">
        <v>95.8</v>
      </c>
      <c r="CK66" s="11"/>
      <c r="CL66" s="11">
        <v>83.3</v>
      </c>
      <c r="CM66" s="11">
        <v>83.9</v>
      </c>
      <c r="CN66" s="11"/>
      <c r="CO66" s="11">
        <v>75.099999999999994</v>
      </c>
      <c r="CP66" s="11">
        <v>73.7</v>
      </c>
      <c r="CQ66" s="11"/>
      <c r="CR66" s="11">
        <v>100</v>
      </c>
      <c r="CS66" s="11">
        <v>100</v>
      </c>
      <c r="CT66" s="11"/>
      <c r="CU66" s="11">
        <v>94.9</v>
      </c>
      <c r="CV66" s="11">
        <v>94.4</v>
      </c>
      <c r="CW66" s="11"/>
      <c r="CX66" s="11">
        <v>95.1</v>
      </c>
      <c r="CY66" s="11">
        <v>96.2</v>
      </c>
      <c r="CZ66" s="11"/>
      <c r="DA66" s="11">
        <v>73.7</v>
      </c>
      <c r="DB66" s="11">
        <v>75.099999999999994</v>
      </c>
      <c r="DC66" s="11">
        <v>88.3</v>
      </c>
      <c r="DD66" s="11">
        <v>94.7</v>
      </c>
      <c r="DE66" s="11">
        <v>92.1</v>
      </c>
      <c r="DF66" s="11"/>
      <c r="DG66" s="11">
        <v>95.4</v>
      </c>
      <c r="DH66" s="11">
        <v>95.6</v>
      </c>
      <c r="DI66" s="11"/>
      <c r="DJ66" s="11">
        <v>76.2</v>
      </c>
      <c r="DK66" s="11">
        <v>76.599999999999994</v>
      </c>
      <c r="DL66" s="11"/>
      <c r="DM66" s="11">
        <v>100</v>
      </c>
      <c r="DN66" s="11">
        <v>100</v>
      </c>
      <c r="DO66" s="11">
        <v>72.599999999999994</v>
      </c>
      <c r="DP66" s="11">
        <v>95.1</v>
      </c>
      <c r="DQ66" s="11">
        <v>81.7</v>
      </c>
      <c r="DR66" s="11"/>
      <c r="DS66" s="11">
        <v>55.4</v>
      </c>
      <c r="DT66" s="11">
        <v>58.6</v>
      </c>
      <c r="DU66" s="11"/>
      <c r="DV66" s="11">
        <v>85.9</v>
      </c>
      <c r="DW66" s="11">
        <v>85.5</v>
      </c>
      <c r="DX66" s="11"/>
      <c r="DY66" s="11">
        <v>83.7</v>
      </c>
      <c r="DZ66" s="11">
        <v>85.1</v>
      </c>
      <c r="EA66" s="11"/>
      <c r="EB66" s="11">
        <v>94.5</v>
      </c>
      <c r="EC66" s="11">
        <v>94.9</v>
      </c>
      <c r="ED66" s="11"/>
      <c r="EE66" s="11">
        <v>96.9</v>
      </c>
      <c r="EF66" s="11">
        <v>97.6</v>
      </c>
      <c r="EG66" s="11">
        <v>78</v>
      </c>
      <c r="EH66" s="11">
        <v>96.8</v>
      </c>
      <c r="EI66" s="11">
        <v>87.2</v>
      </c>
      <c r="EJ66" s="11"/>
      <c r="EK66" s="11">
        <v>74</v>
      </c>
      <c r="EL66" s="11">
        <v>74.900000000000006</v>
      </c>
      <c r="EM66" s="11"/>
      <c r="EN66" s="11">
        <v>96.4</v>
      </c>
      <c r="EO66" s="11">
        <v>96.6</v>
      </c>
      <c r="EP66" s="11"/>
      <c r="EQ66" s="11">
        <v>98.1</v>
      </c>
      <c r="ER66" s="11">
        <v>98.3</v>
      </c>
      <c r="ES66" s="11"/>
      <c r="ET66" s="11">
        <v>86.2</v>
      </c>
      <c r="EU66" s="11">
        <v>80.7</v>
      </c>
      <c r="EV66" s="11"/>
      <c r="EW66" s="11">
        <v>84.3</v>
      </c>
      <c r="EX66" s="11">
        <v>83.6</v>
      </c>
      <c r="EY66" s="11"/>
      <c r="EZ66" s="11">
        <v>71</v>
      </c>
      <c r="FA66" s="11">
        <v>63.9</v>
      </c>
      <c r="FB66" s="11">
        <v>59.9</v>
      </c>
      <c r="FC66" s="11">
        <v>79.7</v>
      </c>
      <c r="FD66" s="11">
        <v>68.5</v>
      </c>
      <c r="FE66" s="11"/>
      <c r="FF66" s="11">
        <v>98.8</v>
      </c>
      <c r="FG66" s="11">
        <v>93.3</v>
      </c>
      <c r="FH66" s="11">
        <v>86.6</v>
      </c>
      <c r="FI66" s="11">
        <v>79.400000000000006</v>
      </c>
      <c r="FJ66" s="11">
        <v>81.599999999999994</v>
      </c>
      <c r="FK66" s="11"/>
      <c r="FL66" s="11">
        <v>77.900000000000006</v>
      </c>
      <c r="FM66" s="11">
        <v>80.400000000000006</v>
      </c>
      <c r="FN66" s="11"/>
      <c r="FO66" s="11">
        <v>92.2</v>
      </c>
      <c r="FP66" s="11">
        <v>93.3</v>
      </c>
      <c r="FQ66" s="11"/>
      <c r="FR66" s="11">
        <v>85.2</v>
      </c>
      <c r="FS66" s="11">
        <v>85.9</v>
      </c>
      <c r="FT66" s="11"/>
      <c r="FU66" s="11">
        <v>98.8</v>
      </c>
      <c r="FV66" s="11">
        <v>96.4</v>
      </c>
      <c r="FW66" s="11"/>
      <c r="FX66" s="11">
        <v>90.6</v>
      </c>
      <c r="FY66" s="11">
        <v>92</v>
      </c>
      <c r="FZ66" s="11">
        <v>80.900000000000006</v>
      </c>
      <c r="GA66" s="11">
        <v>89.4</v>
      </c>
      <c r="GB66" s="11">
        <v>87</v>
      </c>
      <c r="GC66" s="11"/>
      <c r="GD66" s="11">
        <v>75.599999999999994</v>
      </c>
      <c r="GE66" s="11">
        <v>76.5</v>
      </c>
      <c r="GF66" s="11"/>
      <c r="GG66" s="11">
        <v>76.7</v>
      </c>
      <c r="GH66" s="11">
        <v>73.099999999999994</v>
      </c>
      <c r="GI66" s="11"/>
      <c r="GJ66" s="11">
        <v>90</v>
      </c>
      <c r="GK66" s="11">
        <v>91.6</v>
      </c>
      <c r="GL66" s="11"/>
      <c r="GM66" s="11">
        <v>72.5</v>
      </c>
      <c r="GN66" s="11">
        <v>74.599999999999994</v>
      </c>
      <c r="GO66" s="11"/>
      <c r="GP66" s="11">
        <v>78.2</v>
      </c>
      <c r="GQ66" s="11">
        <v>78</v>
      </c>
      <c r="GR66" s="11"/>
      <c r="GS66" s="11">
        <v>92.2</v>
      </c>
      <c r="GT66" s="11">
        <v>91.9</v>
      </c>
      <c r="GU66" s="11"/>
      <c r="GV66" s="11">
        <v>96.3</v>
      </c>
      <c r="GW66" s="11">
        <v>90.2</v>
      </c>
      <c r="GX66" s="11"/>
      <c r="GY66" s="11">
        <v>91.7</v>
      </c>
      <c r="GZ66" s="11">
        <v>90.4</v>
      </c>
      <c r="HA66" s="11"/>
      <c r="HB66" s="11">
        <v>100</v>
      </c>
      <c r="HC66" s="11">
        <v>100</v>
      </c>
      <c r="HD66" s="11">
        <v>73.599999999999994</v>
      </c>
      <c r="HE66" s="11">
        <v>88.2</v>
      </c>
      <c r="HF66" s="11">
        <v>83.2</v>
      </c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</row>
    <row r="67" spans="1:243">
      <c r="A67" s="2" t="s">
        <v>65</v>
      </c>
      <c r="B67" s="64">
        <v>23.6</v>
      </c>
      <c r="C67" s="64">
        <v>1.7</v>
      </c>
      <c r="D67" s="11">
        <v>11.1</v>
      </c>
      <c r="E67" s="65">
        <v>4.0999999999999996</v>
      </c>
      <c r="F67" s="65">
        <v>1.6</v>
      </c>
      <c r="G67" s="65">
        <v>2.2999999999999998</v>
      </c>
      <c r="H67" s="11"/>
      <c r="I67" s="61">
        <v>4.4000000000000004</v>
      </c>
      <c r="J67" s="61">
        <v>8.5</v>
      </c>
      <c r="K67" s="53"/>
      <c r="L67" s="61">
        <v>2.2999999999999998</v>
      </c>
      <c r="M67" s="61">
        <v>3</v>
      </c>
      <c r="N67" s="11"/>
      <c r="O67" s="54">
        <v>3.5</v>
      </c>
      <c r="P67" s="54">
        <v>4.2</v>
      </c>
      <c r="Q67" s="11"/>
      <c r="R67" s="54">
        <v>6.3</v>
      </c>
      <c r="S67" s="54">
        <v>11.6</v>
      </c>
      <c r="T67" s="11"/>
      <c r="U67" s="11">
        <v>4.8</v>
      </c>
      <c r="V67" s="11">
        <v>7.6</v>
      </c>
      <c r="W67" s="11"/>
      <c r="X67" s="11">
        <v>3.4</v>
      </c>
      <c r="Y67" s="11">
        <v>2.9</v>
      </c>
      <c r="Z67" s="11"/>
      <c r="AA67" s="11">
        <v>5.6</v>
      </c>
      <c r="AB67" s="11">
        <v>6.2</v>
      </c>
      <c r="AC67" s="11"/>
      <c r="AD67" s="11">
        <v>3.4</v>
      </c>
      <c r="AE67" s="11">
        <v>4.8</v>
      </c>
      <c r="AF67" s="11"/>
      <c r="AG67" s="11">
        <v>3.2</v>
      </c>
      <c r="AH67" s="11">
        <v>3.4</v>
      </c>
      <c r="AI67" s="11"/>
      <c r="AJ67" s="11">
        <v>1.1000000000000001</v>
      </c>
      <c r="AK67" s="11">
        <v>5.7</v>
      </c>
      <c r="AL67" s="11">
        <v>15.1</v>
      </c>
      <c r="AM67" s="11">
        <v>1.1000000000000001</v>
      </c>
      <c r="AN67" s="11">
        <v>5.9</v>
      </c>
      <c r="AO67" s="11"/>
      <c r="AP67" s="11">
        <v>0</v>
      </c>
      <c r="AQ67" s="11">
        <v>0</v>
      </c>
      <c r="AR67" s="11"/>
      <c r="AS67" s="11">
        <v>1.6</v>
      </c>
      <c r="AT67" s="11">
        <v>4.8</v>
      </c>
      <c r="AU67" s="11"/>
      <c r="AV67" s="11">
        <v>1.3</v>
      </c>
      <c r="AW67" s="11">
        <v>1.3</v>
      </c>
      <c r="AX67" s="11"/>
      <c r="AY67" s="11">
        <v>4.4000000000000004</v>
      </c>
      <c r="AZ67" s="11">
        <v>6.5</v>
      </c>
      <c r="BA67" s="11"/>
      <c r="BB67" s="11">
        <v>0</v>
      </c>
      <c r="BC67" s="11">
        <v>4.2</v>
      </c>
      <c r="BD67" s="11"/>
      <c r="BE67" s="11">
        <v>2.2999999999999998</v>
      </c>
      <c r="BF67" s="11">
        <v>2.1</v>
      </c>
      <c r="BG67" s="11"/>
      <c r="BH67" s="11">
        <v>3.8</v>
      </c>
      <c r="BI67" s="11">
        <v>3.3</v>
      </c>
      <c r="BJ67" s="11"/>
      <c r="BK67" s="11">
        <v>10.7</v>
      </c>
      <c r="BL67" s="11">
        <v>10.199999999999999</v>
      </c>
      <c r="BM67" s="11"/>
      <c r="BN67" s="11">
        <v>3.5</v>
      </c>
      <c r="BO67" s="11">
        <v>2.6</v>
      </c>
      <c r="BP67" s="11"/>
      <c r="BQ67" s="11">
        <v>4</v>
      </c>
      <c r="BR67" s="11">
        <v>4.7</v>
      </c>
      <c r="BS67" s="11"/>
      <c r="BT67" s="11">
        <v>5.6</v>
      </c>
      <c r="BU67" s="11">
        <v>4.9000000000000004</v>
      </c>
      <c r="BV67" s="11"/>
      <c r="BW67" s="11">
        <v>2.2000000000000002</v>
      </c>
      <c r="BX67" s="11">
        <v>1.9</v>
      </c>
      <c r="BY67" s="11">
        <v>10.7</v>
      </c>
      <c r="BZ67" s="11">
        <v>3.4</v>
      </c>
      <c r="CA67" s="11">
        <v>6.1</v>
      </c>
      <c r="CB67" s="11">
        <v>26</v>
      </c>
      <c r="CC67" s="11">
        <v>7.6</v>
      </c>
      <c r="CD67" s="11">
        <v>19.600000000000001</v>
      </c>
      <c r="CE67" s="11">
        <v>26.4</v>
      </c>
      <c r="CF67" s="11">
        <v>2.9</v>
      </c>
      <c r="CG67" s="11">
        <v>18.5</v>
      </c>
      <c r="CH67" s="11"/>
      <c r="CI67" s="11">
        <v>1.2</v>
      </c>
      <c r="CJ67" s="11">
        <v>1.1000000000000001</v>
      </c>
      <c r="CK67" s="11"/>
      <c r="CL67" s="11">
        <v>11.8</v>
      </c>
      <c r="CM67" s="11">
        <v>11.4</v>
      </c>
      <c r="CN67" s="11"/>
      <c r="CO67" s="11">
        <v>2.2999999999999998</v>
      </c>
      <c r="CP67" s="11">
        <v>6.9</v>
      </c>
      <c r="CQ67" s="11"/>
      <c r="CR67" s="11">
        <v>0</v>
      </c>
      <c r="CS67" s="11">
        <v>0</v>
      </c>
      <c r="CT67" s="11"/>
      <c r="CU67" s="11">
        <v>1.5</v>
      </c>
      <c r="CV67" s="11">
        <v>2.6</v>
      </c>
      <c r="CW67" s="11"/>
      <c r="CX67" s="11">
        <v>0</v>
      </c>
      <c r="CY67" s="11">
        <v>0</v>
      </c>
      <c r="CZ67" s="11"/>
      <c r="DA67" s="11">
        <v>4.0999999999999996</v>
      </c>
      <c r="DB67" s="11">
        <v>3.9</v>
      </c>
      <c r="DC67" s="11">
        <v>11.7</v>
      </c>
      <c r="DD67" s="11">
        <v>1.7</v>
      </c>
      <c r="DE67" s="11">
        <v>5.8</v>
      </c>
      <c r="DF67" s="11"/>
      <c r="DG67" s="11">
        <v>0</v>
      </c>
      <c r="DH67" s="11">
        <v>1</v>
      </c>
      <c r="DI67" s="11"/>
      <c r="DJ67" s="11">
        <v>0</v>
      </c>
      <c r="DK67" s="11">
        <v>2.7</v>
      </c>
      <c r="DL67" s="11"/>
      <c r="DM67" s="11">
        <v>0</v>
      </c>
      <c r="DN67" s="11">
        <v>0</v>
      </c>
      <c r="DO67" s="11">
        <v>23.4</v>
      </c>
      <c r="DP67" s="11">
        <v>2.5</v>
      </c>
      <c r="DQ67" s="11">
        <v>14.9</v>
      </c>
      <c r="DR67" s="11"/>
      <c r="DS67" s="11">
        <v>3.3</v>
      </c>
      <c r="DT67" s="11">
        <v>3.6</v>
      </c>
      <c r="DU67" s="11"/>
      <c r="DV67" s="11">
        <v>4.0999999999999996</v>
      </c>
      <c r="DW67" s="11">
        <v>5.9</v>
      </c>
      <c r="DX67" s="11"/>
      <c r="DY67" s="11">
        <v>0</v>
      </c>
      <c r="DZ67" s="11">
        <v>0</v>
      </c>
      <c r="EA67" s="11"/>
      <c r="EB67" s="11">
        <v>3.2</v>
      </c>
      <c r="EC67" s="11">
        <v>2.9</v>
      </c>
      <c r="ED67" s="11"/>
      <c r="EE67" s="11">
        <v>0</v>
      </c>
      <c r="EF67" s="11">
        <v>0</v>
      </c>
      <c r="EG67" s="11">
        <v>19.600000000000001</v>
      </c>
      <c r="EH67" s="11">
        <v>1.6</v>
      </c>
      <c r="EI67" s="11">
        <v>10.8</v>
      </c>
      <c r="EJ67" s="11"/>
      <c r="EK67" s="11">
        <v>1.1000000000000001</v>
      </c>
      <c r="EL67" s="11">
        <v>1.9</v>
      </c>
      <c r="EM67" s="11"/>
      <c r="EN67" s="11">
        <v>1.1000000000000001</v>
      </c>
      <c r="EO67" s="11">
        <v>1.1000000000000001</v>
      </c>
      <c r="EP67" s="11"/>
      <c r="EQ67" s="11">
        <v>0</v>
      </c>
      <c r="ER67" s="11">
        <v>0</v>
      </c>
      <c r="ES67" s="11"/>
      <c r="ET67" s="11">
        <v>0</v>
      </c>
      <c r="EU67" s="11">
        <v>1.5</v>
      </c>
      <c r="EV67" s="11"/>
      <c r="EW67" s="11">
        <v>5.2</v>
      </c>
      <c r="EX67" s="11">
        <v>6.4</v>
      </c>
      <c r="EY67" s="11"/>
      <c r="EZ67" s="11">
        <v>6.5</v>
      </c>
      <c r="FA67" s="11">
        <v>6.2</v>
      </c>
      <c r="FB67" s="11">
        <v>14.8</v>
      </c>
      <c r="FC67" s="11">
        <v>1</v>
      </c>
      <c r="FD67" s="11">
        <v>8.8000000000000007</v>
      </c>
      <c r="FE67" s="11"/>
      <c r="FF67" s="11">
        <v>0</v>
      </c>
      <c r="FG67" s="11">
        <v>4.8</v>
      </c>
      <c r="FH67" s="11">
        <v>5.6</v>
      </c>
      <c r="FI67" s="11">
        <v>1</v>
      </c>
      <c r="FJ67" s="11">
        <v>2.5</v>
      </c>
      <c r="FK67" s="11"/>
      <c r="FL67" s="11">
        <v>0</v>
      </c>
      <c r="FM67" s="11">
        <v>1.8</v>
      </c>
      <c r="FN67" s="11"/>
      <c r="FO67" s="11">
        <v>1.4</v>
      </c>
      <c r="FP67" s="11">
        <v>1.2</v>
      </c>
      <c r="FQ67" s="11"/>
      <c r="FR67" s="11">
        <v>6.3</v>
      </c>
      <c r="FS67" s="11">
        <v>6</v>
      </c>
      <c r="FT67" s="11"/>
      <c r="FU67" s="11">
        <v>0</v>
      </c>
      <c r="FV67" s="11">
        <v>2.4</v>
      </c>
      <c r="FW67" s="11"/>
      <c r="FX67" s="11">
        <v>1.1000000000000001</v>
      </c>
      <c r="FY67" s="11">
        <v>1.7</v>
      </c>
      <c r="FZ67" s="11">
        <v>12.5</v>
      </c>
      <c r="GA67" s="11">
        <v>1.3</v>
      </c>
      <c r="GB67" s="11">
        <v>4.5</v>
      </c>
      <c r="GC67" s="11"/>
      <c r="GD67" s="11">
        <v>2.2000000000000002</v>
      </c>
      <c r="GE67" s="11">
        <v>2</v>
      </c>
      <c r="GF67" s="11"/>
      <c r="GG67" s="11">
        <v>0.9</v>
      </c>
      <c r="GH67" s="11">
        <v>1.7</v>
      </c>
      <c r="GI67" s="11"/>
      <c r="GJ67" s="11">
        <v>0</v>
      </c>
      <c r="GK67" s="11">
        <v>0</v>
      </c>
      <c r="GL67" s="11"/>
      <c r="GM67" s="11">
        <v>1.1000000000000001</v>
      </c>
      <c r="GN67" s="11">
        <v>1.1000000000000001</v>
      </c>
      <c r="GO67" s="11"/>
      <c r="GP67" s="11">
        <v>1.1000000000000001</v>
      </c>
      <c r="GQ67" s="11">
        <v>1.1000000000000001</v>
      </c>
      <c r="GR67" s="11"/>
      <c r="GS67" s="11">
        <v>4</v>
      </c>
      <c r="GT67" s="11">
        <v>4.5999999999999996</v>
      </c>
      <c r="GU67" s="11"/>
      <c r="GV67" s="11">
        <v>0</v>
      </c>
      <c r="GW67" s="11">
        <v>5</v>
      </c>
      <c r="GX67" s="11"/>
      <c r="GY67" s="11">
        <v>1.4</v>
      </c>
      <c r="GZ67" s="11">
        <v>3.2</v>
      </c>
      <c r="HA67" s="11"/>
      <c r="HB67" s="11">
        <v>0</v>
      </c>
      <c r="HC67" s="11">
        <v>0</v>
      </c>
      <c r="HD67" s="11">
        <v>18.2</v>
      </c>
      <c r="HE67" s="11">
        <v>2</v>
      </c>
      <c r="HF67" s="11">
        <v>7.6</v>
      </c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</row>
    <row r="68" spans="1:243" ht="15.75">
      <c r="A68" s="1" t="s">
        <v>109</v>
      </c>
      <c r="B68" s="11"/>
      <c r="C68" s="11"/>
      <c r="D68" s="11"/>
      <c r="E68" s="65"/>
      <c r="F68" s="65"/>
      <c r="G68" s="65"/>
      <c r="H68" s="11"/>
      <c r="I68" s="52"/>
      <c r="J68" s="52"/>
      <c r="K68" s="53"/>
      <c r="L68" s="61"/>
      <c r="M68" s="61"/>
      <c r="N68" s="11"/>
      <c r="O68" s="54"/>
      <c r="P68" s="54"/>
      <c r="Q68" s="11"/>
      <c r="R68" s="54"/>
      <c r="S68" s="54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</row>
    <row r="69" spans="1:243">
      <c r="A69" s="2" t="s">
        <v>66</v>
      </c>
      <c r="B69" s="64">
        <v>13.7</v>
      </c>
      <c r="C69" s="64">
        <v>13.7</v>
      </c>
      <c r="D69" s="64">
        <v>13.7</v>
      </c>
      <c r="E69" s="65">
        <v>21.3</v>
      </c>
      <c r="F69" s="65">
        <v>18.600000000000001</v>
      </c>
      <c r="G69" s="65">
        <v>19.399999999999999</v>
      </c>
      <c r="H69" s="11"/>
      <c r="I69" s="61">
        <v>12.1</v>
      </c>
      <c r="J69" s="61">
        <v>12.5</v>
      </c>
      <c r="K69" s="53"/>
      <c r="L69" s="61">
        <v>22.4</v>
      </c>
      <c r="M69" s="61">
        <v>22.5</v>
      </c>
      <c r="N69" s="11"/>
      <c r="O69" s="54">
        <v>11.3</v>
      </c>
      <c r="P69" s="54">
        <v>11.1</v>
      </c>
      <c r="Q69" s="11"/>
      <c r="R69" s="54">
        <v>21.1</v>
      </c>
      <c r="S69" s="54">
        <v>20.5</v>
      </c>
      <c r="T69" s="11"/>
      <c r="U69" s="11">
        <v>14.8</v>
      </c>
      <c r="V69" s="11">
        <v>15.7</v>
      </c>
      <c r="W69" s="11"/>
      <c r="X69" s="11">
        <v>21.8</v>
      </c>
      <c r="Y69" s="11">
        <v>21.2</v>
      </c>
      <c r="Z69" s="11"/>
      <c r="AA69" s="11">
        <v>16.100000000000001</v>
      </c>
      <c r="AB69" s="11">
        <v>15.2</v>
      </c>
      <c r="AC69" s="11"/>
      <c r="AD69" s="11">
        <v>10</v>
      </c>
      <c r="AE69" s="11">
        <v>10.199999999999999</v>
      </c>
      <c r="AF69" s="11"/>
      <c r="AG69" s="11">
        <v>10.9</v>
      </c>
      <c r="AH69" s="11">
        <v>10</v>
      </c>
      <c r="AI69" s="11"/>
      <c r="AJ69" s="11">
        <v>18</v>
      </c>
      <c r="AK69" s="11">
        <v>16.5</v>
      </c>
      <c r="AL69" s="11">
        <v>13.4</v>
      </c>
      <c r="AM69" s="11">
        <v>21.8</v>
      </c>
      <c r="AN69" s="11">
        <v>19</v>
      </c>
      <c r="AO69" s="11"/>
      <c r="AP69" s="11">
        <v>8.3000000000000007</v>
      </c>
      <c r="AQ69" s="11">
        <v>8.4</v>
      </c>
      <c r="AR69" s="11"/>
      <c r="AS69" s="11">
        <v>11</v>
      </c>
      <c r="AT69" s="11">
        <v>12.8</v>
      </c>
      <c r="AU69" s="11"/>
      <c r="AV69" s="11">
        <v>9.5</v>
      </c>
      <c r="AW69" s="11">
        <v>10.5</v>
      </c>
      <c r="AX69" s="11"/>
      <c r="AY69" s="11">
        <v>11.1</v>
      </c>
      <c r="AZ69" s="11">
        <v>10.9</v>
      </c>
      <c r="BA69" s="11"/>
      <c r="BB69" s="11">
        <v>14.6</v>
      </c>
      <c r="BC69" s="11">
        <v>16</v>
      </c>
      <c r="BD69" s="11"/>
      <c r="BE69" s="11">
        <v>10.1</v>
      </c>
      <c r="BF69" s="11">
        <v>9.6</v>
      </c>
      <c r="BG69" s="11"/>
      <c r="BH69" s="11">
        <v>9.8000000000000007</v>
      </c>
      <c r="BI69" s="11">
        <v>9.1999999999999993</v>
      </c>
      <c r="BJ69" s="11"/>
      <c r="BK69" s="11">
        <v>13.8</v>
      </c>
      <c r="BL69" s="11">
        <v>13.3</v>
      </c>
      <c r="BM69" s="11"/>
      <c r="BN69" s="11">
        <v>12.8</v>
      </c>
      <c r="BO69" s="11">
        <v>12.2</v>
      </c>
      <c r="BP69" s="11"/>
      <c r="BQ69" s="11">
        <v>18.2</v>
      </c>
      <c r="BR69" s="11">
        <v>17.3</v>
      </c>
      <c r="BS69" s="11"/>
      <c r="BT69" s="11">
        <v>14.1</v>
      </c>
      <c r="BU69" s="11">
        <v>12.1</v>
      </c>
      <c r="BV69" s="11"/>
      <c r="BW69" s="11">
        <v>11.1</v>
      </c>
      <c r="BX69" s="11">
        <v>10.1</v>
      </c>
      <c r="BY69" s="11">
        <v>15.2</v>
      </c>
      <c r="BZ69" s="11">
        <v>13.8</v>
      </c>
      <c r="CA69" s="11">
        <v>14.3</v>
      </c>
      <c r="CB69" s="11">
        <v>13.9</v>
      </c>
      <c r="CC69" s="11">
        <v>17.100000000000001</v>
      </c>
      <c r="CD69" s="11">
        <v>15.1</v>
      </c>
      <c r="CE69" s="11">
        <v>12.9</v>
      </c>
      <c r="CF69" s="11">
        <v>23</v>
      </c>
      <c r="CG69" s="11">
        <v>16.2</v>
      </c>
      <c r="CH69" s="11"/>
      <c r="CI69" s="11">
        <v>7.1</v>
      </c>
      <c r="CJ69" s="11">
        <v>7.8</v>
      </c>
      <c r="CK69" s="11"/>
      <c r="CL69" s="11">
        <v>14.5</v>
      </c>
      <c r="CM69" s="11">
        <v>14</v>
      </c>
      <c r="CN69" s="11"/>
      <c r="CO69" s="11">
        <v>26</v>
      </c>
      <c r="CP69" s="11">
        <v>25.8</v>
      </c>
      <c r="CQ69" s="11"/>
      <c r="CR69" s="11">
        <v>3.8</v>
      </c>
      <c r="CS69" s="11">
        <v>4.2</v>
      </c>
      <c r="CT69" s="11"/>
      <c r="CU69" s="11">
        <v>12.7</v>
      </c>
      <c r="CV69" s="11">
        <v>11.6</v>
      </c>
      <c r="CW69" s="11"/>
      <c r="CX69" s="11">
        <v>6.5</v>
      </c>
      <c r="CY69" s="11">
        <v>6.8</v>
      </c>
      <c r="CZ69" s="11"/>
      <c r="DA69" s="11">
        <v>16</v>
      </c>
      <c r="DB69" s="11">
        <v>16.100000000000001</v>
      </c>
      <c r="DC69" s="11">
        <v>8.6999999999999993</v>
      </c>
      <c r="DD69" s="11">
        <v>12.3</v>
      </c>
      <c r="DE69" s="11">
        <v>10.9</v>
      </c>
      <c r="DF69" s="11"/>
      <c r="DG69" s="11">
        <v>6.4</v>
      </c>
      <c r="DH69" s="11">
        <v>7</v>
      </c>
      <c r="DI69" s="11"/>
      <c r="DJ69" s="11">
        <v>17.899999999999999</v>
      </c>
      <c r="DK69" s="11">
        <v>17.5</v>
      </c>
      <c r="DL69" s="11"/>
      <c r="DM69" s="11">
        <v>11.2</v>
      </c>
      <c r="DN69" s="11">
        <v>11.2</v>
      </c>
      <c r="DO69" s="11">
        <v>10.1</v>
      </c>
      <c r="DP69" s="11">
        <v>10.4</v>
      </c>
      <c r="DQ69" s="11">
        <v>10.199999999999999</v>
      </c>
      <c r="DR69" s="11"/>
      <c r="DS69" s="70">
        <v>17.8</v>
      </c>
      <c r="DT69" s="11">
        <v>17.399999999999999</v>
      </c>
      <c r="DU69" s="11"/>
      <c r="DV69" s="11">
        <v>4.5</v>
      </c>
      <c r="DW69" s="11">
        <v>4.7</v>
      </c>
      <c r="DX69" s="11"/>
      <c r="DY69" s="11">
        <v>12.9</v>
      </c>
      <c r="DZ69" s="11">
        <v>11.9</v>
      </c>
      <c r="EA69" s="11"/>
      <c r="EB69" s="11">
        <v>19.399999999999999</v>
      </c>
      <c r="EC69" s="11">
        <v>19.5</v>
      </c>
      <c r="ED69" s="11"/>
      <c r="EE69" s="11">
        <v>10.6</v>
      </c>
      <c r="EF69" s="11">
        <v>11.4</v>
      </c>
      <c r="EG69" s="11">
        <v>8</v>
      </c>
      <c r="EH69" s="11">
        <v>11.9</v>
      </c>
      <c r="EI69" s="11">
        <v>9.6999999999999993</v>
      </c>
      <c r="EJ69" s="11"/>
      <c r="EK69" s="11">
        <v>16.100000000000001</v>
      </c>
      <c r="EL69" s="11">
        <v>15.3</v>
      </c>
      <c r="EM69" s="11"/>
      <c r="EN69" s="11">
        <v>17.5</v>
      </c>
      <c r="EO69" s="11">
        <v>17.100000000000001</v>
      </c>
      <c r="EP69" s="11"/>
      <c r="EQ69" s="11">
        <v>11.1</v>
      </c>
      <c r="ER69" s="11">
        <v>10.4</v>
      </c>
      <c r="ES69" s="11"/>
      <c r="ET69" s="11">
        <v>11.5</v>
      </c>
      <c r="EU69" s="11">
        <v>11.9</v>
      </c>
      <c r="EV69" s="11"/>
      <c r="EW69" s="11">
        <v>8.6999999999999993</v>
      </c>
      <c r="EX69" s="11">
        <v>10.9</v>
      </c>
      <c r="EY69" s="11"/>
      <c r="EZ69" s="11">
        <v>27.9</v>
      </c>
      <c r="FA69" s="11">
        <v>26.6</v>
      </c>
      <c r="FB69" s="11">
        <v>24.1</v>
      </c>
      <c r="FC69" s="11">
        <v>26.9</v>
      </c>
      <c r="FD69" s="11">
        <v>25.1</v>
      </c>
      <c r="FE69" s="11"/>
      <c r="FF69" s="11">
        <v>11.6</v>
      </c>
      <c r="FG69" s="11">
        <v>12.8</v>
      </c>
      <c r="FH69" s="11">
        <v>17.100000000000001</v>
      </c>
      <c r="FI69" s="11">
        <v>17.3</v>
      </c>
      <c r="FJ69" s="11">
        <v>17.2</v>
      </c>
      <c r="FK69" s="11"/>
      <c r="FL69" s="11">
        <v>19.5</v>
      </c>
      <c r="FM69" s="11">
        <v>18.100000000000001</v>
      </c>
      <c r="FN69" s="11"/>
      <c r="FO69" s="11">
        <v>19.100000000000001</v>
      </c>
      <c r="FP69" s="11">
        <v>17.7</v>
      </c>
      <c r="FQ69" s="11"/>
      <c r="FR69" s="11">
        <v>5.6</v>
      </c>
      <c r="FS69" s="11">
        <v>5.5</v>
      </c>
      <c r="FT69" s="11"/>
      <c r="FU69" s="11">
        <v>10.199999999999999</v>
      </c>
      <c r="FV69" s="11">
        <v>10.8</v>
      </c>
      <c r="FW69" s="11"/>
      <c r="FX69" s="11">
        <v>21.3</v>
      </c>
      <c r="FY69" s="11">
        <v>20.3</v>
      </c>
      <c r="FZ69" s="11">
        <v>19.2</v>
      </c>
      <c r="GA69" s="11">
        <v>19.100000000000001</v>
      </c>
      <c r="GB69" s="11">
        <v>19.100000000000001</v>
      </c>
      <c r="GC69" s="11"/>
      <c r="GD69" s="11">
        <v>15.2</v>
      </c>
      <c r="GE69" s="11">
        <v>15.9</v>
      </c>
      <c r="GF69" s="11"/>
      <c r="GG69" s="11">
        <v>19.7</v>
      </c>
      <c r="GH69" s="11">
        <v>20.2</v>
      </c>
      <c r="GI69" s="11"/>
      <c r="GJ69" s="11">
        <v>10.7</v>
      </c>
      <c r="GK69" s="11">
        <v>11.9</v>
      </c>
      <c r="GL69" s="11"/>
      <c r="GM69" s="11">
        <v>17.399999999999999</v>
      </c>
      <c r="GN69" s="11">
        <v>17</v>
      </c>
      <c r="GO69" s="11"/>
      <c r="GP69" s="11">
        <v>28.9</v>
      </c>
      <c r="GQ69" s="11">
        <v>29.1</v>
      </c>
      <c r="GR69" s="11"/>
      <c r="GS69" s="11">
        <v>18.7</v>
      </c>
      <c r="GT69" s="11">
        <v>18.3</v>
      </c>
      <c r="GU69" s="11"/>
      <c r="GV69" s="11">
        <v>12.9</v>
      </c>
      <c r="GW69" s="11">
        <v>13</v>
      </c>
      <c r="GX69" s="11"/>
      <c r="GY69" s="11">
        <v>9.5</v>
      </c>
      <c r="GZ69" s="11">
        <v>9.1999999999999993</v>
      </c>
      <c r="HA69" s="11"/>
      <c r="HB69" s="11">
        <v>9.3000000000000007</v>
      </c>
      <c r="HC69" s="11">
        <v>8.3000000000000007</v>
      </c>
      <c r="HD69" s="11">
        <v>13.7</v>
      </c>
      <c r="HE69" s="11">
        <v>17.8</v>
      </c>
      <c r="HF69" s="11">
        <v>16.2</v>
      </c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</row>
    <row r="70" spans="1:243">
      <c r="A70" s="2" t="s">
        <v>67</v>
      </c>
      <c r="B70" s="64">
        <v>32.4</v>
      </c>
      <c r="C70" s="64">
        <v>22</v>
      </c>
      <c r="D70" s="64">
        <v>26.4</v>
      </c>
      <c r="E70" s="65">
        <v>35.799999999999997</v>
      </c>
      <c r="F70" s="65">
        <v>25.9</v>
      </c>
      <c r="G70" s="65">
        <v>29.3</v>
      </c>
      <c r="H70" s="11"/>
      <c r="I70" s="61">
        <v>44.6</v>
      </c>
      <c r="J70" s="61">
        <v>47.2</v>
      </c>
      <c r="K70" s="53"/>
      <c r="L70" s="61">
        <v>25.9</v>
      </c>
      <c r="M70" s="61">
        <v>23.2</v>
      </c>
      <c r="N70" s="11"/>
      <c r="O70" s="54">
        <v>38.299999999999997</v>
      </c>
      <c r="P70" s="54">
        <v>37.700000000000003</v>
      </c>
      <c r="Q70" s="11"/>
      <c r="R70" s="54">
        <v>29.4</v>
      </c>
      <c r="S70" s="54">
        <v>32.5</v>
      </c>
      <c r="T70" s="11"/>
      <c r="U70" s="11">
        <v>65.7</v>
      </c>
      <c r="V70" s="11">
        <v>61.8</v>
      </c>
      <c r="W70" s="11"/>
      <c r="X70" s="11">
        <v>33.5</v>
      </c>
      <c r="Y70" s="11">
        <v>34.200000000000003</v>
      </c>
      <c r="Z70" s="11"/>
      <c r="AA70" s="11">
        <v>23.6</v>
      </c>
      <c r="AB70" s="11">
        <v>23.8</v>
      </c>
      <c r="AC70" s="11"/>
      <c r="AD70" s="11">
        <v>52.1</v>
      </c>
      <c r="AE70" s="11">
        <v>56</v>
      </c>
      <c r="AF70" s="11"/>
      <c r="AG70" s="11">
        <v>34.9</v>
      </c>
      <c r="AH70" s="11">
        <v>39.1</v>
      </c>
      <c r="AI70" s="11"/>
      <c r="AJ70" s="11">
        <v>36.1</v>
      </c>
      <c r="AK70" s="11">
        <v>35.799999999999997</v>
      </c>
      <c r="AL70" s="11">
        <v>57.8</v>
      </c>
      <c r="AM70" s="11">
        <v>28.2</v>
      </c>
      <c r="AN70" s="11">
        <v>35.299999999999997</v>
      </c>
      <c r="AO70" s="11"/>
      <c r="AP70" s="11" t="s">
        <v>17</v>
      </c>
      <c r="AQ70" s="11" t="s">
        <v>17</v>
      </c>
      <c r="AR70" s="11"/>
      <c r="AS70" s="11">
        <v>28.7</v>
      </c>
      <c r="AT70" s="11">
        <v>37.700000000000003</v>
      </c>
      <c r="AU70" s="11"/>
      <c r="AV70" s="11">
        <v>35.299999999999997</v>
      </c>
      <c r="AW70" s="11">
        <v>38.799999999999997</v>
      </c>
      <c r="AX70" s="11"/>
      <c r="AY70" s="11">
        <v>36.6</v>
      </c>
      <c r="AZ70" s="11">
        <v>37.1</v>
      </c>
      <c r="BA70" s="11"/>
      <c r="BB70" s="11">
        <v>53.3</v>
      </c>
      <c r="BC70" s="11">
        <v>56.6</v>
      </c>
      <c r="BD70" s="11"/>
      <c r="BE70" s="11">
        <v>39.4</v>
      </c>
      <c r="BF70" s="11">
        <v>45</v>
      </c>
      <c r="BG70" s="11"/>
      <c r="BH70" s="11">
        <v>36.9</v>
      </c>
      <c r="BI70" s="11">
        <v>36.9</v>
      </c>
      <c r="BJ70" s="11"/>
      <c r="BK70" s="11">
        <v>18.7</v>
      </c>
      <c r="BL70" s="11">
        <v>19.7</v>
      </c>
      <c r="BM70" s="11"/>
      <c r="BN70" s="11">
        <v>17.3</v>
      </c>
      <c r="BO70" s="11">
        <v>20.100000000000001</v>
      </c>
      <c r="BP70" s="11"/>
      <c r="BQ70" s="11">
        <v>41.8</v>
      </c>
      <c r="BR70" s="11">
        <v>41</v>
      </c>
      <c r="BS70" s="11"/>
      <c r="BT70" s="11">
        <v>20.399999999999999</v>
      </c>
      <c r="BU70" s="11">
        <v>19.8</v>
      </c>
      <c r="BV70" s="11"/>
      <c r="BW70" s="11">
        <v>34.700000000000003</v>
      </c>
      <c r="BX70" s="11">
        <v>36.4</v>
      </c>
      <c r="BY70" s="11">
        <v>28.4</v>
      </c>
      <c r="BZ70" s="11">
        <v>42.1</v>
      </c>
      <c r="CA70" s="11">
        <v>37.1</v>
      </c>
      <c r="CB70" s="11">
        <v>53.7</v>
      </c>
      <c r="CC70" s="11">
        <v>35.700000000000003</v>
      </c>
      <c r="CD70" s="11">
        <v>46</v>
      </c>
      <c r="CE70" s="11">
        <v>51.3</v>
      </c>
      <c r="CF70" s="11">
        <v>27.4</v>
      </c>
      <c r="CG70" s="11">
        <v>40.200000000000003</v>
      </c>
      <c r="CH70" s="11"/>
      <c r="CI70" s="11">
        <v>16.3</v>
      </c>
      <c r="CJ70" s="11">
        <v>16.5</v>
      </c>
      <c r="CK70" s="11"/>
      <c r="CL70" s="11">
        <v>28.5</v>
      </c>
      <c r="CM70" s="11">
        <v>29</v>
      </c>
      <c r="CN70" s="11"/>
      <c r="CO70" s="11">
        <v>33.1</v>
      </c>
      <c r="CP70" s="11">
        <v>34.799999999999997</v>
      </c>
      <c r="CQ70" s="11"/>
      <c r="CR70" s="11" t="s">
        <v>17</v>
      </c>
      <c r="CS70" s="11" t="s">
        <v>17</v>
      </c>
      <c r="CT70" s="11"/>
      <c r="CU70" s="11">
        <v>42.8</v>
      </c>
      <c r="CV70" s="11">
        <v>40</v>
      </c>
      <c r="CW70" s="11"/>
      <c r="CX70" s="11" t="s">
        <v>17</v>
      </c>
      <c r="CY70" s="11" t="s">
        <v>17</v>
      </c>
      <c r="CZ70" s="11"/>
      <c r="DA70" s="11">
        <v>30.4</v>
      </c>
      <c r="DB70" s="11">
        <v>32.6</v>
      </c>
      <c r="DC70" s="11" t="s">
        <v>17</v>
      </c>
      <c r="DD70" s="11">
        <v>42</v>
      </c>
      <c r="DE70" s="11">
        <v>48.2</v>
      </c>
      <c r="DF70" s="11"/>
      <c r="DG70" s="11" t="s">
        <v>17</v>
      </c>
      <c r="DH70" s="11">
        <v>52.4</v>
      </c>
      <c r="DI70" s="11"/>
      <c r="DJ70" s="11">
        <v>31.9</v>
      </c>
      <c r="DK70" s="11">
        <v>32.299999999999997</v>
      </c>
      <c r="DL70" s="11"/>
      <c r="DM70" s="11">
        <v>31.9</v>
      </c>
      <c r="DN70" s="11">
        <v>33.299999999999997</v>
      </c>
      <c r="DO70" s="11" t="s">
        <v>17</v>
      </c>
      <c r="DP70" s="11">
        <v>43.4</v>
      </c>
      <c r="DQ70" s="11">
        <v>61.4</v>
      </c>
      <c r="DR70" s="11"/>
      <c r="DS70" s="70">
        <v>17.899999999999999</v>
      </c>
      <c r="DT70" s="11">
        <v>18.100000000000001</v>
      </c>
      <c r="DU70" s="11"/>
      <c r="DV70" s="11" t="s">
        <v>17</v>
      </c>
      <c r="DW70" s="11" t="s">
        <v>17</v>
      </c>
      <c r="DX70" s="11"/>
      <c r="DY70" s="11">
        <v>32.700000000000003</v>
      </c>
      <c r="DZ70" s="11">
        <v>32.700000000000003</v>
      </c>
      <c r="EA70" s="11"/>
      <c r="EB70" s="11">
        <v>47.3</v>
      </c>
      <c r="EC70" s="11">
        <v>48.5</v>
      </c>
      <c r="ED70" s="11"/>
      <c r="EE70" s="11">
        <v>26.4</v>
      </c>
      <c r="EF70" s="11">
        <v>39.9</v>
      </c>
      <c r="EG70" s="11" t="s">
        <v>17</v>
      </c>
      <c r="EH70" s="11">
        <v>32.799999999999997</v>
      </c>
      <c r="EI70" s="11">
        <v>26.4</v>
      </c>
      <c r="EJ70" s="11"/>
      <c r="EK70" s="11">
        <v>18.600000000000001</v>
      </c>
      <c r="EL70" s="11">
        <v>20.3</v>
      </c>
      <c r="EM70" s="11"/>
      <c r="EN70" s="11">
        <v>64.400000000000006</v>
      </c>
      <c r="EO70" s="11">
        <v>62.8</v>
      </c>
      <c r="EP70" s="11"/>
      <c r="EQ70" s="11">
        <v>23.8</v>
      </c>
      <c r="ER70" s="11">
        <v>28.2</v>
      </c>
      <c r="ES70" s="11"/>
      <c r="ET70" s="11">
        <v>37.700000000000003</v>
      </c>
      <c r="EU70" s="11">
        <v>36.1</v>
      </c>
      <c r="EV70" s="11"/>
      <c r="EW70" s="11">
        <v>32.6</v>
      </c>
      <c r="EX70" s="11">
        <v>32.9</v>
      </c>
      <c r="EY70" s="11"/>
      <c r="EZ70" s="11">
        <v>25.3</v>
      </c>
      <c r="FA70" s="11">
        <v>24.5</v>
      </c>
      <c r="FB70" s="11">
        <v>51.2</v>
      </c>
      <c r="FC70" s="11">
        <v>46.5</v>
      </c>
      <c r="FD70" s="11">
        <v>49.3</v>
      </c>
      <c r="FE70" s="11"/>
      <c r="FF70" s="11">
        <v>41.8</v>
      </c>
      <c r="FG70" s="11">
        <v>44.9</v>
      </c>
      <c r="FH70" s="11">
        <v>44.3</v>
      </c>
      <c r="FI70" s="11">
        <v>25.4</v>
      </c>
      <c r="FJ70" s="11">
        <v>31.3</v>
      </c>
      <c r="FK70" s="11"/>
      <c r="FL70" s="11">
        <v>50</v>
      </c>
      <c r="FM70" s="11">
        <v>50.9</v>
      </c>
      <c r="FN70" s="11"/>
      <c r="FO70" s="11">
        <v>35.5</v>
      </c>
      <c r="FP70" s="11">
        <v>37.4</v>
      </c>
      <c r="FQ70" s="11"/>
      <c r="FR70" s="11" t="s">
        <v>17</v>
      </c>
      <c r="FS70" s="11" t="s">
        <v>17</v>
      </c>
      <c r="FT70" s="11"/>
      <c r="FU70" s="11">
        <v>44</v>
      </c>
      <c r="FV70" s="11">
        <v>48.7</v>
      </c>
      <c r="FW70" s="11"/>
      <c r="FX70" s="11">
        <v>52.6</v>
      </c>
      <c r="FY70" s="11">
        <v>51.1</v>
      </c>
      <c r="FZ70" s="11">
        <v>46.1</v>
      </c>
      <c r="GA70" s="11">
        <v>34.9</v>
      </c>
      <c r="GB70" s="11">
        <v>38.4</v>
      </c>
      <c r="GC70" s="11"/>
      <c r="GD70" s="11">
        <v>29</v>
      </c>
      <c r="GE70" s="11">
        <v>29</v>
      </c>
      <c r="GF70" s="11"/>
      <c r="GG70" s="11">
        <v>45.7</v>
      </c>
      <c r="GH70" s="11">
        <v>47.4</v>
      </c>
      <c r="GI70" s="11"/>
      <c r="GJ70" s="11">
        <v>45.1</v>
      </c>
      <c r="GK70" s="11">
        <v>48.5</v>
      </c>
      <c r="GL70" s="11"/>
      <c r="GM70" s="11">
        <v>26</v>
      </c>
      <c r="GN70" s="11">
        <v>25.8</v>
      </c>
      <c r="GO70" s="11"/>
      <c r="GP70" s="11">
        <v>34.5</v>
      </c>
      <c r="GQ70" s="11">
        <v>35.299999999999997</v>
      </c>
      <c r="GR70" s="11"/>
      <c r="GS70" s="11">
        <v>42.4</v>
      </c>
      <c r="GT70" s="11">
        <v>40.6</v>
      </c>
      <c r="GU70" s="11"/>
      <c r="GV70" s="11">
        <v>31.2</v>
      </c>
      <c r="GW70" s="11">
        <v>36.9</v>
      </c>
      <c r="GX70" s="11"/>
      <c r="GY70" s="11">
        <v>22.5</v>
      </c>
      <c r="GZ70" s="11">
        <v>22.1</v>
      </c>
      <c r="HA70" s="11"/>
      <c r="HB70" s="11">
        <v>15.1</v>
      </c>
      <c r="HC70" s="11">
        <v>15.1</v>
      </c>
      <c r="HD70" s="11">
        <v>46</v>
      </c>
      <c r="HE70" s="11">
        <v>56.5</v>
      </c>
      <c r="HF70" s="11">
        <v>53</v>
      </c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</row>
    <row r="71" spans="1:243">
      <c r="A71" s="2" t="s">
        <v>68</v>
      </c>
      <c r="B71" s="64">
        <v>4.9000000000000004</v>
      </c>
      <c r="C71" s="64">
        <v>1.2</v>
      </c>
      <c r="D71" s="64">
        <v>2.8</v>
      </c>
      <c r="E71" s="65">
        <v>7.5</v>
      </c>
      <c r="F71" s="65">
        <v>5.5</v>
      </c>
      <c r="G71" s="65">
        <v>6.2</v>
      </c>
      <c r="H71" s="11"/>
      <c r="I71" s="61">
        <v>16.399999999999999</v>
      </c>
      <c r="J71" s="61">
        <v>23.6</v>
      </c>
      <c r="K71" s="53"/>
      <c r="L71" s="61">
        <v>3.9</v>
      </c>
      <c r="M71" s="61">
        <v>3.3</v>
      </c>
      <c r="N71" s="11"/>
      <c r="O71" s="54">
        <v>10.1</v>
      </c>
      <c r="P71" s="54">
        <v>15.6</v>
      </c>
      <c r="Q71" s="11"/>
      <c r="R71" s="54">
        <v>13</v>
      </c>
      <c r="S71" s="54">
        <v>12.2</v>
      </c>
      <c r="T71" s="11"/>
      <c r="U71" s="11">
        <v>15.3</v>
      </c>
      <c r="V71" s="11">
        <v>15.5</v>
      </c>
      <c r="W71" s="11"/>
      <c r="X71" s="11">
        <v>5.8</v>
      </c>
      <c r="Y71" s="11">
        <v>5.5</v>
      </c>
      <c r="Z71" s="11"/>
      <c r="AA71" s="11">
        <v>2.7</v>
      </c>
      <c r="AB71" s="11">
        <v>4.2</v>
      </c>
      <c r="AC71" s="11"/>
      <c r="AD71" s="11">
        <v>28.6</v>
      </c>
      <c r="AE71" s="11">
        <v>31.1</v>
      </c>
      <c r="AF71" s="11"/>
      <c r="AG71" s="11">
        <v>14.9</v>
      </c>
      <c r="AH71" s="11">
        <v>21.4</v>
      </c>
      <c r="AI71" s="11"/>
      <c r="AJ71" s="11">
        <v>8.1999999999999993</v>
      </c>
      <c r="AK71" s="11">
        <v>10.1</v>
      </c>
      <c r="AL71" s="11">
        <v>21</v>
      </c>
      <c r="AM71" s="11">
        <v>13.9</v>
      </c>
      <c r="AN71" s="11">
        <v>15.6</v>
      </c>
      <c r="AO71" s="11"/>
      <c r="AP71" s="11" t="s">
        <v>17</v>
      </c>
      <c r="AQ71" s="11" t="s">
        <v>17</v>
      </c>
      <c r="AR71" s="11"/>
      <c r="AS71" s="11">
        <v>16.5</v>
      </c>
      <c r="AT71" s="11">
        <v>12.7</v>
      </c>
      <c r="AU71" s="11"/>
      <c r="AV71" s="11">
        <v>14.7</v>
      </c>
      <c r="AW71" s="11">
        <v>15.5</v>
      </c>
      <c r="AX71" s="11"/>
      <c r="AY71" s="11">
        <v>9.9</v>
      </c>
      <c r="AZ71" s="11">
        <v>9.6</v>
      </c>
      <c r="BA71" s="11"/>
      <c r="BB71" s="11">
        <v>27.4</v>
      </c>
      <c r="BC71" s="11">
        <v>29.1</v>
      </c>
      <c r="BD71" s="11"/>
      <c r="BE71" s="11">
        <v>28.4</v>
      </c>
      <c r="BF71" s="11">
        <v>35</v>
      </c>
      <c r="BG71" s="11"/>
      <c r="BH71" s="11">
        <v>25.7</v>
      </c>
      <c r="BI71" s="11">
        <v>23.8</v>
      </c>
      <c r="BJ71" s="11"/>
      <c r="BK71" s="11">
        <v>3.1</v>
      </c>
      <c r="BL71" s="11">
        <v>2.9</v>
      </c>
      <c r="BM71" s="11"/>
      <c r="BN71" s="11">
        <v>7.2</v>
      </c>
      <c r="BO71" s="11">
        <v>9.6999999999999993</v>
      </c>
      <c r="BP71" s="11"/>
      <c r="BQ71" s="11">
        <v>14.4</v>
      </c>
      <c r="BR71" s="11">
        <v>13.2</v>
      </c>
      <c r="BS71" s="11"/>
      <c r="BT71" s="11">
        <v>5.3</v>
      </c>
      <c r="BU71" s="11">
        <v>5.0999999999999996</v>
      </c>
      <c r="BV71" s="11"/>
      <c r="BW71" s="11">
        <v>13.9</v>
      </c>
      <c r="BX71" s="11">
        <v>13.5</v>
      </c>
      <c r="BY71" s="11">
        <v>6.8</v>
      </c>
      <c r="BZ71" s="11">
        <v>12.9</v>
      </c>
      <c r="CA71" s="11">
        <v>10.7</v>
      </c>
      <c r="CB71" s="11">
        <v>13.4</v>
      </c>
      <c r="CC71" s="11">
        <v>14.1</v>
      </c>
      <c r="CD71" s="11">
        <v>13.7</v>
      </c>
      <c r="CE71" s="11">
        <v>8.5</v>
      </c>
      <c r="CF71" s="11">
        <v>4.8</v>
      </c>
      <c r="CG71" s="11">
        <v>6.8</v>
      </c>
      <c r="CH71" s="11"/>
      <c r="CI71" s="11">
        <v>8.8000000000000007</v>
      </c>
      <c r="CJ71" s="11">
        <v>10</v>
      </c>
      <c r="CK71" s="11"/>
      <c r="CL71" s="11">
        <v>7.7</v>
      </c>
      <c r="CM71" s="11">
        <v>7.5</v>
      </c>
      <c r="CN71" s="11"/>
      <c r="CO71" s="11">
        <v>15.7</v>
      </c>
      <c r="CP71" s="11">
        <v>17.2</v>
      </c>
      <c r="CQ71" s="11"/>
      <c r="CR71" s="11" t="s">
        <v>17</v>
      </c>
      <c r="CS71" s="11" t="s">
        <v>17</v>
      </c>
      <c r="CT71" s="11"/>
      <c r="CU71" s="11">
        <v>20.5</v>
      </c>
      <c r="CV71" s="11">
        <v>19.100000000000001</v>
      </c>
      <c r="CW71" s="11"/>
      <c r="CX71" s="11" t="s">
        <v>17</v>
      </c>
      <c r="CY71" s="11" t="s">
        <v>17</v>
      </c>
      <c r="CZ71" s="11"/>
      <c r="DA71" s="11">
        <v>17</v>
      </c>
      <c r="DB71" s="11">
        <v>17.100000000000001</v>
      </c>
      <c r="DC71" s="11" t="s">
        <v>17</v>
      </c>
      <c r="DD71" s="11">
        <v>40.700000000000003</v>
      </c>
      <c r="DE71" s="11">
        <v>37.4</v>
      </c>
      <c r="DF71" s="11"/>
      <c r="DG71" s="11" t="s">
        <v>17</v>
      </c>
      <c r="DH71" s="11">
        <v>17.8</v>
      </c>
      <c r="DI71" s="11"/>
      <c r="DJ71" s="11">
        <v>16.8</v>
      </c>
      <c r="DK71" s="11">
        <v>15.1</v>
      </c>
      <c r="DL71" s="11"/>
      <c r="DM71" s="11">
        <v>10.8</v>
      </c>
      <c r="DN71" s="11">
        <v>11.9</v>
      </c>
      <c r="DO71" s="11" t="s">
        <v>17</v>
      </c>
      <c r="DP71" s="11">
        <v>15.5</v>
      </c>
      <c r="DQ71" s="11">
        <v>17</v>
      </c>
      <c r="DR71" s="11"/>
      <c r="DS71" s="70">
        <v>25</v>
      </c>
      <c r="DT71" s="11">
        <v>23.1</v>
      </c>
      <c r="DU71" s="11"/>
      <c r="DV71" s="11" t="s">
        <v>17</v>
      </c>
      <c r="DW71" s="11" t="s">
        <v>17</v>
      </c>
      <c r="DX71" s="11"/>
      <c r="DY71" s="11">
        <v>11.4</v>
      </c>
      <c r="DZ71" s="11">
        <v>11.4</v>
      </c>
      <c r="EA71" s="11"/>
      <c r="EB71" s="11">
        <v>16.2</v>
      </c>
      <c r="EC71" s="11">
        <v>16.7</v>
      </c>
      <c r="ED71" s="11"/>
      <c r="EE71" s="11">
        <v>0</v>
      </c>
      <c r="EF71" s="11">
        <v>5.2</v>
      </c>
      <c r="EG71" s="11" t="s">
        <v>17</v>
      </c>
      <c r="EH71" s="11">
        <v>4.5999999999999996</v>
      </c>
      <c r="EI71" s="11">
        <v>16.399999999999999</v>
      </c>
      <c r="EJ71" s="11"/>
      <c r="EK71" s="11">
        <v>6.3</v>
      </c>
      <c r="EL71" s="11">
        <v>5.6</v>
      </c>
      <c r="EM71" s="11"/>
      <c r="EN71" s="11">
        <v>21.8</v>
      </c>
      <c r="EO71" s="11">
        <v>22.1</v>
      </c>
      <c r="EP71" s="11"/>
      <c r="EQ71" s="11">
        <v>9.8000000000000007</v>
      </c>
      <c r="ER71" s="11">
        <v>8.5</v>
      </c>
      <c r="ES71" s="11"/>
      <c r="ET71" s="11">
        <v>6.9</v>
      </c>
      <c r="EU71" s="11">
        <v>7.1</v>
      </c>
      <c r="EV71" s="11"/>
      <c r="EW71" s="11">
        <v>6</v>
      </c>
      <c r="EX71" s="11">
        <v>12</v>
      </c>
      <c r="EY71" s="11"/>
      <c r="EZ71" s="11">
        <v>7.2</v>
      </c>
      <c r="FA71" s="11">
        <v>5.8</v>
      </c>
      <c r="FB71" s="11">
        <v>20.2</v>
      </c>
      <c r="FC71" s="11">
        <v>15.6</v>
      </c>
      <c r="FD71" s="11">
        <v>18.399999999999999</v>
      </c>
      <c r="FE71" s="11"/>
      <c r="FF71" s="11">
        <v>20.8</v>
      </c>
      <c r="FG71" s="11">
        <v>22.2</v>
      </c>
      <c r="FH71" s="11">
        <v>6.5</v>
      </c>
      <c r="FI71" s="11">
        <v>6.7</v>
      </c>
      <c r="FJ71" s="11">
        <v>6.6</v>
      </c>
      <c r="FK71" s="11"/>
      <c r="FL71" s="11">
        <v>5.8</v>
      </c>
      <c r="FM71" s="11">
        <v>5.2</v>
      </c>
      <c r="FN71" s="11"/>
      <c r="FO71" s="11">
        <v>2.7</v>
      </c>
      <c r="FP71" s="11">
        <v>2.5</v>
      </c>
      <c r="FQ71" s="11"/>
      <c r="FR71" s="11" t="s">
        <v>17</v>
      </c>
      <c r="FS71" s="11" t="s">
        <v>17</v>
      </c>
      <c r="FT71" s="11"/>
      <c r="FU71" s="11">
        <v>40</v>
      </c>
      <c r="FV71" s="11">
        <v>37.200000000000003</v>
      </c>
      <c r="FW71" s="11"/>
      <c r="FX71" s="11">
        <v>17.100000000000001</v>
      </c>
      <c r="FY71" s="11">
        <v>16.8</v>
      </c>
      <c r="FZ71" s="11">
        <v>4.4000000000000004</v>
      </c>
      <c r="GA71" s="11">
        <v>5</v>
      </c>
      <c r="GB71" s="11">
        <v>4.8</v>
      </c>
      <c r="GC71" s="11"/>
      <c r="GD71" s="11">
        <v>7.6</v>
      </c>
      <c r="GE71" s="11">
        <v>9</v>
      </c>
      <c r="GF71" s="11"/>
      <c r="GG71" s="11">
        <v>1.7</v>
      </c>
      <c r="GH71" s="11">
        <v>5</v>
      </c>
      <c r="GI71" s="11"/>
      <c r="GJ71" s="11">
        <v>5</v>
      </c>
      <c r="GK71" s="11">
        <v>3.8</v>
      </c>
      <c r="GL71" s="11"/>
      <c r="GM71" s="11">
        <v>9.1</v>
      </c>
      <c r="GN71" s="11">
        <v>9.1</v>
      </c>
      <c r="GO71" s="11"/>
      <c r="GP71" s="11">
        <v>6.2</v>
      </c>
      <c r="GQ71" s="11">
        <v>6.5</v>
      </c>
      <c r="GR71" s="11"/>
      <c r="GS71" s="11">
        <v>9.6999999999999993</v>
      </c>
      <c r="GT71" s="11">
        <v>13.4</v>
      </c>
      <c r="GU71" s="11"/>
      <c r="GV71" s="11">
        <v>22.5</v>
      </c>
      <c r="GW71" s="11">
        <v>26.1</v>
      </c>
      <c r="GX71" s="11"/>
      <c r="GY71" s="11">
        <v>10.3</v>
      </c>
      <c r="GZ71" s="11">
        <v>10.1</v>
      </c>
      <c r="HA71" s="11"/>
      <c r="HB71" s="11">
        <v>9.5</v>
      </c>
      <c r="HC71" s="11">
        <v>9.5</v>
      </c>
      <c r="HD71" s="11">
        <v>7</v>
      </c>
      <c r="HE71" s="11">
        <v>16.2</v>
      </c>
      <c r="HF71" s="11">
        <v>13.2</v>
      </c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</row>
    <row r="72" spans="1:243">
      <c r="A72" s="2" t="s">
        <v>69</v>
      </c>
      <c r="B72" s="64">
        <v>54.8</v>
      </c>
      <c r="C72" s="64">
        <v>53.7</v>
      </c>
      <c r="D72" s="64">
        <v>54.2</v>
      </c>
      <c r="E72" s="65">
        <v>71</v>
      </c>
      <c r="F72" s="65">
        <v>56.6</v>
      </c>
      <c r="G72" s="65">
        <v>61.5</v>
      </c>
      <c r="H72" s="11"/>
      <c r="I72" s="61">
        <v>65.3</v>
      </c>
      <c r="J72" s="61">
        <v>68.7</v>
      </c>
      <c r="K72" s="53"/>
      <c r="L72" s="61">
        <v>48.2</v>
      </c>
      <c r="M72" s="61">
        <v>49.6</v>
      </c>
      <c r="N72" s="11"/>
      <c r="O72" s="54">
        <v>73.2</v>
      </c>
      <c r="P72" s="54">
        <v>68</v>
      </c>
      <c r="Q72" s="11"/>
      <c r="R72" s="54">
        <v>67.2</v>
      </c>
      <c r="S72" s="54">
        <v>69.099999999999994</v>
      </c>
      <c r="T72" s="11"/>
      <c r="U72" s="11">
        <v>82.1</v>
      </c>
      <c r="V72" s="11">
        <v>84.5</v>
      </c>
      <c r="W72" s="11"/>
      <c r="X72" s="11">
        <v>44.7</v>
      </c>
      <c r="Y72" s="11">
        <v>45.3</v>
      </c>
      <c r="Z72" s="11"/>
      <c r="AA72" s="11">
        <v>78.900000000000006</v>
      </c>
      <c r="AB72" s="11">
        <v>80.3</v>
      </c>
      <c r="AC72" s="11"/>
      <c r="AD72" s="11">
        <v>88.7</v>
      </c>
      <c r="AE72" s="11">
        <v>87.7</v>
      </c>
      <c r="AF72" s="11"/>
      <c r="AG72" s="11">
        <v>84.2</v>
      </c>
      <c r="AH72" s="11">
        <v>83.7</v>
      </c>
      <c r="AI72" s="11"/>
      <c r="AJ72" s="11">
        <v>62.2</v>
      </c>
      <c r="AK72" s="11">
        <v>62.5</v>
      </c>
      <c r="AL72" s="11">
        <v>80.3</v>
      </c>
      <c r="AM72" s="11">
        <v>52.3</v>
      </c>
      <c r="AN72" s="11">
        <v>59</v>
      </c>
      <c r="AO72" s="11"/>
      <c r="AP72" s="11" t="s">
        <v>17</v>
      </c>
      <c r="AQ72" s="11" t="s">
        <v>17</v>
      </c>
      <c r="AR72" s="11"/>
      <c r="AS72" s="11">
        <v>79.8</v>
      </c>
      <c r="AT72" s="11">
        <v>81.7</v>
      </c>
      <c r="AU72" s="11"/>
      <c r="AV72" s="11">
        <v>70.900000000000006</v>
      </c>
      <c r="AW72" s="11">
        <v>72.2</v>
      </c>
      <c r="AX72" s="11"/>
      <c r="AY72" s="11">
        <v>74.5</v>
      </c>
      <c r="AZ72" s="11">
        <v>75.3</v>
      </c>
      <c r="BA72" s="11"/>
      <c r="BB72" s="11">
        <v>70.5</v>
      </c>
      <c r="BC72" s="11">
        <v>71.8</v>
      </c>
      <c r="BD72" s="11"/>
      <c r="BE72" s="11">
        <v>75</v>
      </c>
      <c r="BF72" s="11">
        <v>77.3</v>
      </c>
      <c r="BG72" s="11"/>
      <c r="BH72" s="11">
        <v>81.2</v>
      </c>
      <c r="BI72" s="11">
        <v>82.6</v>
      </c>
      <c r="BJ72" s="11"/>
      <c r="BK72" s="11">
        <v>43.1</v>
      </c>
      <c r="BL72" s="11">
        <v>43.5</v>
      </c>
      <c r="BM72" s="11"/>
      <c r="BN72" s="11">
        <v>57.4</v>
      </c>
      <c r="BO72" s="11">
        <v>58.4</v>
      </c>
      <c r="BP72" s="11"/>
      <c r="BQ72" s="11">
        <v>67.099999999999994</v>
      </c>
      <c r="BR72" s="11">
        <v>70</v>
      </c>
      <c r="BS72" s="11"/>
      <c r="BT72" s="11">
        <v>68</v>
      </c>
      <c r="BU72" s="11">
        <v>69</v>
      </c>
      <c r="BV72" s="11"/>
      <c r="BW72" s="11">
        <v>54.6</v>
      </c>
      <c r="BX72" s="11">
        <v>55.7</v>
      </c>
      <c r="BY72" s="11">
        <v>64.900000000000006</v>
      </c>
      <c r="BZ72" s="11">
        <v>68.900000000000006</v>
      </c>
      <c r="CA72" s="11">
        <v>67.5</v>
      </c>
      <c r="CB72" s="11">
        <v>61.6</v>
      </c>
      <c r="CC72" s="11">
        <v>47.9</v>
      </c>
      <c r="CD72" s="11">
        <v>55.7</v>
      </c>
      <c r="CE72" s="11">
        <v>71.900000000000006</v>
      </c>
      <c r="CF72" s="11">
        <v>54.5</v>
      </c>
      <c r="CG72" s="11">
        <v>63.8</v>
      </c>
      <c r="CH72" s="11"/>
      <c r="CI72" s="11">
        <v>68.2</v>
      </c>
      <c r="CJ72" s="11">
        <v>68.900000000000006</v>
      </c>
      <c r="CK72" s="11"/>
      <c r="CL72" s="11">
        <v>63.3</v>
      </c>
      <c r="CM72" s="11">
        <v>64.3</v>
      </c>
      <c r="CN72" s="11"/>
      <c r="CO72" s="11">
        <v>61.3</v>
      </c>
      <c r="CP72" s="11">
        <v>57.9</v>
      </c>
      <c r="CQ72" s="11"/>
      <c r="CR72" s="11" t="s">
        <v>17</v>
      </c>
      <c r="CS72" s="11" t="s">
        <v>17</v>
      </c>
      <c r="CT72" s="11"/>
      <c r="CU72" s="11">
        <v>62.6</v>
      </c>
      <c r="CV72" s="11">
        <v>58.4</v>
      </c>
      <c r="CW72" s="11"/>
      <c r="CX72" s="11" t="s">
        <v>17</v>
      </c>
      <c r="CY72" s="11" t="s">
        <v>17</v>
      </c>
      <c r="CZ72" s="11"/>
      <c r="DA72" s="11">
        <v>69.5</v>
      </c>
      <c r="DB72" s="11">
        <v>71.3</v>
      </c>
      <c r="DC72" s="11" t="s">
        <v>17</v>
      </c>
      <c r="DD72" s="11">
        <v>79.7</v>
      </c>
      <c r="DE72" s="11">
        <v>82.1</v>
      </c>
      <c r="DF72" s="11"/>
      <c r="DG72" s="11" t="s">
        <v>17</v>
      </c>
      <c r="DH72" s="11">
        <v>85.1</v>
      </c>
      <c r="DI72" s="11"/>
      <c r="DJ72" s="11">
        <v>58.3</v>
      </c>
      <c r="DK72" s="11">
        <v>62.6</v>
      </c>
      <c r="DL72" s="11"/>
      <c r="DM72" s="11">
        <v>81.599999999999994</v>
      </c>
      <c r="DN72" s="11">
        <v>81.099999999999994</v>
      </c>
      <c r="DO72" s="11" t="s">
        <v>17</v>
      </c>
      <c r="DP72" s="11">
        <v>75.400000000000006</v>
      </c>
      <c r="DQ72" s="11">
        <v>65</v>
      </c>
      <c r="DR72" s="11"/>
      <c r="DS72" s="70">
        <v>59.2</v>
      </c>
      <c r="DT72" s="11">
        <v>64.400000000000006</v>
      </c>
      <c r="DU72" s="11"/>
      <c r="DV72" s="11" t="s">
        <v>17</v>
      </c>
      <c r="DW72" s="11" t="s">
        <v>17</v>
      </c>
      <c r="DX72" s="11"/>
      <c r="DY72" s="11">
        <v>78.7</v>
      </c>
      <c r="DZ72" s="11">
        <v>78.7</v>
      </c>
      <c r="EA72" s="11"/>
      <c r="EB72" s="11">
        <v>74.7</v>
      </c>
      <c r="EC72" s="11">
        <v>73.599999999999994</v>
      </c>
      <c r="ED72" s="11"/>
      <c r="EE72" s="11">
        <v>58</v>
      </c>
      <c r="EF72" s="11">
        <v>67</v>
      </c>
      <c r="EG72" s="11" t="s">
        <v>17</v>
      </c>
      <c r="EH72" s="11">
        <v>79.3</v>
      </c>
      <c r="EI72" s="11">
        <v>66.7</v>
      </c>
      <c r="EJ72" s="11"/>
      <c r="EK72" s="11">
        <v>56.9</v>
      </c>
      <c r="EL72" s="11">
        <v>60.6</v>
      </c>
      <c r="EM72" s="11"/>
      <c r="EN72" s="11">
        <v>81.599999999999994</v>
      </c>
      <c r="EO72" s="11">
        <v>82</v>
      </c>
      <c r="EP72" s="11"/>
      <c r="EQ72" s="11">
        <v>79.5</v>
      </c>
      <c r="ER72" s="11">
        <v>79.3</v>
      </c>
      <c r="ES72" s="11"/>
      <c r="ET72" s="11">
        <v>75.3</v>
      </c>
      <c r="EU72" s="11">
        <v>79.7</v>
      </c>
      <c r="EV72" s="11"/>
      <c r="EW72" s="11">
        <v>70.5</v>
      </c>
      <c r="EX72" s="11">
        <v>76</v>
      </c>
      <c r="EY72" s="11"/>
      <c r="EZ72" s="11">
        <v>60.5</v>
      </c>
      <c r="FA72" s="11">
        <v>62.4</v>
      </c>
      <c r="FB72" s="11">
        <v>80.8</v>
      </c>
      <c r="FC72" s="11">
        <v>60</v>
      </c>
      <c r="FD72" s="11">
        <v>72.599999999999994</v>
      </c>
      <c r="FE72" s="11"/>
      <c r="FF72" s="11">
        <v>51.3</v>
      </c>
      <c r="FG72" s="11">
        <v>57.7</v>
      </c>
      <c r="FH72" s="11">
        <v>73.2</v>
      </c>
      <c r="FI72" s="11">
        <v>72.099999999999994</v>
      </c>
      <c r="FJ72" s="11">
        <v>72.5</v>
      </c>
      <c r="FK72" s="11"/>
      <c r="FL72" s="11">
        <v>68.2</v>
      </c>
      <c r="FM72" s="11">
        <v>64.099999999999994</v>
      </c>
      <c r="FN72" s="11"/>
      <c r="FO72" s="11">
        <v>79.599999999999994</v>
      </c>
      <c r="FP72" s="11">
        <v>78.900000000000006</v>
      </c>
      <c r="FQ72" s="11"/>
      <c r="FR72" s="11" t="s">
        <v>17</v>
      </c>
      <c r="FS72" s="11" t="s">
        <v>17</v>
      </c>
      <c r="FT72" s="11"/>
      <c r="FU72" s="11">
        <v>70.7</v>
      </c>
      <c r="FV72" s="11">
        <v>68.400000000000006</v>
      </c>
      <c r="FW72" s="11"/>
      <c r="FX72" s="11">
        <v>74.7</v>
      </c>
      <c r="FY72" s="11">
        <v>74.5</v>
      </c>
      <c r="FZ72" s="11">
        <v>80.599999999999994</v>
      </c>
      <c r="GA72" s="11">
        <v>64.099999999999994</v>
      </c>
      <c r="GB72" s="11">
        <v>69.2</v>
      </c>
      <c r="GC72" s="11"/>
      <c r="GD72" s="11">
        <v>60.7</v>
      </c>
      <c r="GE72" s="11">
        <v>61.3</v>
      </c>
      <c r="GF72" s="11"/>
      <c r="GG72" s="11">
        <v>39.4</v>
      </c>
      <c r="GH72" s="11">
        <v>44.4</v>
      </c>
      <c r="GI72" s="11"/>
      <c r="GJ72" s="11">
        <v>68.7</v>
      </c>
      <c r="GK72" s="11">
        <v>76.5</v>
      </c>
      <c r="GL72" s="11"/>
      <c r="GM72" s="11">
        <v>55.9</v>
      </c>
      <c r="GN72" s="11">
        <v>56.2</v>
      </c>
      <c r="GO72" s="11"/>
      <c r="GP72" s="11">
        <v>51.6</v>
      </c>
      <c r="GQ72" s="11">
        <v>52.1</v>
      </c>
      <c r="GR72" s="11"/>
      <c r="GS72" s="11">
        <v>59.6</v>
      </c>
      <c r="GT72" s="11">
        <v>60.8</v>
      </c>
      <c r="GU72" s="11"/>
      <c r="GV72" s="11">
        <v>59.7</v>
      </c>
      <c r="GW72" s="11">
        <v>59.5</v>
      </c>
      <c r="GX72" s="11"/>
      <c r="GY72" s="11">
        <v>72.400000000000006</v>
      </c>
      <c r="GZ72" s="11">
        <v>72.900000000000006</v>
      </c>
      <c r="HA72" s="11"/>
      <c r="HB72" s="11">
        <v>78.900000000000006</v>
      </c>
      <c r="HC72" s="11">
        <v>78.900000000000006</v>
      </c>
      <c r="HD72" s="11">
        <v>81.8</v>
      </c>
      <c r="HE72" s="11">
        <v>76.8</v>
      </c>
      <c r="HF72" s="11">
        <v>78.5</v>
      </c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</row>
    <row r="73" spans="1:243" ht="30">
      <c r="A73" s="2" t="s">
        <v>70</v>
      </c>
      <c r="B73" s="64">
        <v>3.2</v>
      </c>
      <c r="C73" s="64">
        <v>2.5</v>
      </c>
      <c r="D73" s="64">
        <v>2.8</v>
      </c>
      <c r="E73" s="65">
        <v>2.9</v>
      </c>
      <c r="F73" s="65">
        <v>2</v>
      </c>
      <c r="G73" s="65">
        <v>2.2999999999999998</v>
      </c>
      <c r="H73" s="11"/>
      <c r="I73" s="65">
        <v>3.5</v>
      </c>
      <c r="J73" s="65">
        <v>4.5</v>
      </c>
      <c r="K73" s="53"/>
      <c r="L73" s="66">
        <v>4</v>
      </c>
      <c r="M73" s="66">
        <v>3.8</v>
      </c>
      <c r="N73" s="11"/>
      <c r="O73" s="54">
        <v>0.9</v>
      </c>
      <c r="P73" s="54">
        <v>1.1000000000000001</v>
      </c>
      <c r="Q73" s="11"/>
      <c r="R73" s="54">
        <v>5.2</v>
      </c>
      <c r="S73" s="54">
        <v>4.8</v>
      </c>
      <c r="T73" s="11"/>
      <c r="U73" s="11">
        <v>2.7</v>
      </c>
      <c r="V73" s="11">
        <v>3.3</v>
      </c>
      <c r="W73" s="11"/>
      <c r="X73" s="11">
        <v>3.8</v>
      </c>
      <c r="Y73" s="11">
        <v>4</v>
      </c>
      <c r="Z73" s="11"/>
      <c r="AA73" s="11">
        <v>8.1999999999999993</v>
      </c>
      <c r="AB73" s="11">
        <v>7.7</v>
      </c>
      <c r="AC73" s="11"/>
      <c r="AD73" s="11">
        <v>1.1000000000000001</v>
      </c>
      <c r="AE73" s="11">
        <v>1.7</v>
      </c>
      <c r="AF73" s="11"/>
      <c r="AG73" s="11">
        <v>1.9</v>
      </c>
      <c r="AH73" s="11">
        <v>1.9</v>
      </c>
      <c r="AI73" s="11"/>
      <c r="AJ73" s="11">
        <v>3.4</v>
      </c>
      <c r="AK73" s="11">
        <v>3.4</v>
      </c>
      <c r="AL73" s="11">
        <v>2.9</v>
      </c>
      <c r="AM73" s="11">
        <v>4.7</v>
      </c>
      <c r="AN73" s="11">
        <v>4.0999999999999996</v>
      </c>
      <c r="AO73" s="11"/>
      <c r="AP73" s="11">
        <v>1.2</v>
      </c>
      <c r="AQ73" s="11">
        <v>1</v>
      </c>
      <c r="AR73" s="11"/>
      <c r="AS73" s="11">
        <v>7.3</v>
      </c>
      <c r="AT73" s="11">
        <v>7</v>
      </c>
      <c r="AU73" s="11"/>
      <c r="AV73" s="11">
        <v>2.4</v>
      </c>
      <c r="AW73" s="11">
        <v>3</v>
      </c>
      <c r="AX73" s="11"/>
      <c r="AY73" s="11">
        <v>6.2</v>
      </c>
      <c r="AZ73" s="11">
        <v>6.1</v>
      </c>
      <c r="BA73" s="11"/>
      <c r="BB73" s="11">
        <v>8.1</v>
      </c>
      <c r="BC73" s="11">
        <v>8.5</v>
      </c>
      <c r="BD73" s="11"/>
      <c r="BE73" s="11">
        <v>3.1</v>
      </c>
      <c r="BF73" s="11">
        <v>2.6</v>
      </c>
      <c r="BG73" s="11"/>
      <c r="BH73" s="11">
        <v>7</v>
      </c>
      <c r="BI73" s="11">
        <v>6.3</v>
      </c>
      <c r="BJ73" s="11"/>
      <c r="BK73" s="11">
        <v>5.4</v>
      </c>
      <c r="BL73" s="11">
        <v>6</v>
      </c>
      <c r="BM73" s="11"/>
      <c r="BN73" s="11">
        <v>8.4</v>
      </c>
      <c r="BO73" s="11">
        <v>6.9</v>
      </c>
      <c r="BP73" s="11"/>
      <c r="BQ73" s="11">
        <v>5.6</v>
      </c>
      <c r="BR73" s="11">
        <v>5.2</v>
      </c>
      <c r="BS73" s="11"/>
      <c r="BT73" s="11">
        <v>3.6</v>
      </c>
      <c r="BU73" s="11">
        <v>3.4</v>
      </c>
      <c r="BV73" s="11"/>
      <c r="BW73" s="11">
        <v>3.1</v>
      </c>
      <c r="BX73" s="11">
        <v>2.8</v>
      </c>
      <c r="BY73" s="11">
        <v>6.6</v>
      </c>
      <c r="BZ73" s="11">
        <v>9.6999999999999993</v>
      </c>
      <c r="CA73" s="11">
        <v>8.6</v>
      </c>
      <c r="CB73" s="11">
        <v>3.2</v>
      </c>
      <c r="CC73" s="11">
        <v>3.8</v>
      </c>
      <c r="CD73" s="11">
        <v>3.4</v>
      </c>
      <c r="CE73" s="11">
        <v>2.9</v>
      </c>
      <c r="CF73" s="11">
        <v>6</v>
      </c>
      <c r="CG73" s="11">
        <v>3.9</v>
      </c>
      <c r="CH73" s="11"/>
      <c r="CI73" s="11">
        <v>4.7</v>
      </c>
      <c r="CJ73" s="11">
        <v>5.2</v>
      </c>
      <c r="CK73" s="11"/>
      <c r="CL73" s="11">
        <v>8.8000000000000007</v>
      </c>
      <c r="CM73" s="11">
        <v>8.3000000000000007</v>
      </c>
      <c r="CN73" s="11"/>
      <c r="CO73" s="11">
        <v>7.2</v>
      </c>
      <c r="CP73" s="11">
        <v>6.1</v>
      </c>
      <c r="CQ73" s="11"/>
      <c r="CR73" s="11">
        <v>0.4</v>
      </c>
      <c r="CS73" s="11">
        <v>0.3</v>
      </c>
      <c r="CT73" s="11"/>
      <c r="CU73" s="11">
        <v>4.5</v>
      </c>
      <c r="CV73" s="11">
        <v>5</v>
      </c>
      <c r="CW73" s="11"/>
      <c r="CX73" s="11">
        <v>1</v>
      </c>
      <c r="CY73" s="11">
        <v>0.8</v>
      </c>
      <c r="CZ73" s="11"/>
      <c r="DA73" s="11">
        <v>3.3</v>
      </c>
      <c r="DB73" s="11">
        <v>3.1</v>
      </c>
      <c r="DC73" s="11">
        <v>3.6</v>
      </c>
      <c r="DD73" s="11">
        <v>3.2</v>
      </c>
      <c r="DE73" s="11">
        <v>3.4</v>
      </c>
      <c r="DF73" s="11"/>
      <c r="DG73" s="11">
        <v>0.8</v>
      </c>
      <c r="DH73" s="11">
        <v>1.3</v>
      </c>
      <c r="DI73" s="11"/>
      <c r="DJ73" s="11">
        <v>12.4</v>
      </c>
      <c r="DK73" s="11">
        <v>13.1</v>
      </c>
      <c r="DL73" s="11"/>
      <c r="DM73" s="11">
        <v>5.0999999999999996</v>
      </c>
      <c r="DN73" s="11">
        <v>5.6</v>
      </c>
      <c r="DO73" s="11">
        <v>2.5</v>
      </c>
      <c r="DP73" s="11">
        <v>2.1</v>
      </c>
      <c r="DQ73" s="11">
        <v>2.2999999999999998</v>
      </c>
      <c r="DR73" s="11"/>
      <c r="DS73" s="70">
        <v>9.4</v>
      </c>
      <c r="DT73" s="11">
        <v>9.1999999999999993</v>
      </c>
      <c r="DU73" s="11"/>
      <c r="DV73" s="11">
        <v>1.4</v>
      </c>
      <c r="DW73" s="11">
        <v>1.5</v>
      </c>
      <c r="DX73" s="11"/>
      <c r="DY73" s="11">
        <v>2.6</v>
      </c>
      <c r="DZ73" s="11">
        <v>2.5</v>
      </c>
      <c r="EA73" s="11"/>
      <c r="EB73" s="11">
        <v>11.9</v>
      </c>
      <c r="EC73" s="11">
        <v>12.7</v>
      </c>
      <c r="ED73" s="11"/>
      <c r="EE73" s="11">
        <v>6.1</v>
      </c>
      <c r="EF73" s="11">
        <v>5.7</v>
      </c>
      <c r="EG73" s="11">
        <v>1.9</v>
      </c>
      <c r="EH73" s="11">
        <v>2.2000000000000002</v>
      </c>
      <c r="EI73" s="11">
        <v>2</v>
      </c>
      <c r="EJ73" s="11"/>
      <c r="EK73" s="11">
        <v>5</v>
      </c>
      <c r="EL73" s="11">
        <v>4.5999999999999996</v>
      </c>
      <c r="EM73" s="11"/>
      <c r="EN73" s="11">
        <v>7.4</v>
      </c>
      <c r="EO73" s="11">
        <v>8.1</v>
      </c>
      <c r="EP73" s="11"/>
      <c r="EQ73" s="11">
        <v>3.1</v>
      </c>
      <c r="ER73" s="11">
        <v>3.4</v>
      </c>
      <c r="ES73" s="11"/>
      <c r="ET73" s="11">
        <v>4</v>
      </c>
      <c r="EU73" s="11">
        <v>3.6</v>
      </c>
      <c r="EV73" s="11"/>
      <c r="EW73" s="11">
        <v>25</v>
      </c>
      <c r="EX73" s="11">
        <v>2.2000000000000002</v>
      </c>
      <c r="EY73" s="11"/>
      <c r="EZ73" s="11">
        <v>6.1</v>
      </c>
      <c r="FA73" s="11">
        <v>5.7</v>
      </c>
      <c r="FB73" s="11">
        <v>3.8</v>
      </c>
      <c r="FC73" s="11">
        <v>2.4</v>
      </c>
      <c r="FD73" s="11">
        <v>3.3</v>
      </c>
      <c r="FE73" s="11"/>
      <c r="FF73" s="11">
        <v>4.0999999999999996</v>
      </c>
      <c r="FG73" s="11">
        <v>4.4000000000000004</v>
      </c>
      <c r="FH73" s="11">
        <v>3.5</v>
      </c>
      <c r="FI73" s="11">
        <v>5.0999999999999996</v>
      </c>
      <c r="FJ73" s="11">
        <v>4.5999999999999996</v>
      </c>
      <c r="FK73" s="11"/>
      <c r="FL73" s="11">
        <v>2.2999999999999998</v>
      </c>
      <c r="FM73" s="11">
        <v>1.9</v>
      </c>
      <c r="FN73" s="11"/>
      <c r="FO73" s="11">
        <v>1.9</v>
      </c>
      <c r="FP73" s="11">
        <v>1.8</v>
      </c>
      <c r="FQ73" s="11"/>
      <c r="FR73" s="11">
        <v>2.4</v>
      </c>
      <c r="FS73" s="11">
        <v>2.4</v>
      </c>
      <c r="FT73" s="11"/>
      <c r="FU73" s="11">
        <v>1.2</v>
      </c>
      <c r="FV73" s="11">
        <v>1.3</v>
      </c>
      <c r="FW73" s="11"/>
      <c r="FX73" s="11">
        <v>6.3</v>
      </c>
      <c r="FY73" s="11">
        <v>5.6</v>
      </c>
      <c r="FZ73" s="11">
        <v>4.2</v>
      </c>
      <c r="GA73" s="11">
        <v>3.8</v>
      </c>
      <c r="GB73" s="11">
        <v>3.9</v>
      </c>
      <c r="GC73" s="11"/>
      <c r="GD73" s="11">
        <v>9.9</v>
      </c>
      <c r="GE73" s="11">
        <v>10.3</v>
      </c>
      <c r="GF73" s="11"/>
      <c r="GG73" s="11">
        <v>4.0999999999999996</v>
      </c>
      <c r="GH73" s="11">
        <v>4.0999999999999996</v>
      </c>
      <c r="GI73" s="11"/>
      <c r="GJ73" s="11">
        <v>3.1</v>
      </c>
      <c r="GK73" s="11">
        <v>2.6</v>
      </c>
      <c r="GL73" s="11"/>
      <c r="GM73" s="11">
        <v>7</v>
      </c>
      <c r="GN73" s="11">
        <v>7</v>
      </c>
      <c r="GO73" s="11"/>
      <c r="GP73" s="11">
        <v>4</v>
      </c>
      <c r="GQ73" s="11">
        <v>4.0999999999999996</v>
      </c>
      <c r="GR73" s="11"/>
      <c r="GS73" s="11">
        <v>11.3</v>
      </c>
      <c r="GT73" s="11">
        <v>10.199999999999999</v>
      </c>
      <c r="GU73" s="11"/>
      <c r="GV73" s="11">
        <v>5.3</v>
      </c>
      <c r="GW73" s="11">
        <v>5.5</v>
      </c>
      <c r="GX73" s="11"/>
      <c r="GY73" s="11">
        <v>3.3</v>
      </c>
      <c r="GZ73" s="11">
        <v>3.1</v>
      </c>
      <c r="HA73" s="11"/>
      <c r="HB73" s="11">
        <v>11.8</v>
      </c>
      <c r="HC73" s="11">
        <v>10.5</v>
      </c>
      <c r="HD73" s="11">
        <v>5</v>
      </c>
      <c r="HE73" s="11">
        <v>3.6</v>
      </c>
      <c r="HF73" s="11">
        <v>4.2</v>
      </c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</row>
    <row r="74" spans="1:243" ht="30">
      <c r="A74" s="2" t="s">
        <v>71</v>
      </c>
      <c r="B74" s="64">
        <v>81.5</v>
      </c>
      <c r="C74" s="64">
        <v>65.599999999999994</v>
      </c>
      <c r="D74" s="11">
        <v>72.3</v>
      </c>
      <c r="E74" s="65">
        <v>71.8</v>
      </c>
      <c r="F74" s="65">
        <v>67.7</v>
      </c>
      <c r="G74" s="65">
        <v>69.3</v>
      </c>
      <c r="H74" s="11"/>
      <c r="I74" s="65">
        <v>65.3</v>
      </c>
      <c r="J74" s="65">
        <v>72.099999999999994</v>
      </c>
      <c r="K74" s="53"/>
      <c r="L74" s="66">
        <v>53</v>
      </c>
      <c r="M74" s="66">
        <v>47.4</v>
      </c>
      <c r="N74" s="11"/>
      <c r="O74" s="54">
        <v>73.900000000000006</v>
      </c>
      <c r="P74" s="54">
        <v>70.8</v>
      </c>
      <c r="Q74" s="11"/>
      <c r="R74" s="54">
        <v>73.5</v>
      </c>
      <c r="S74" s="54">
        <v>75.7</v>
      </c>
      <c r="T74" s="11"/>
      <c r="U74" s="11">
        <v>86</v>
      </c>
      <c r="V74" s="11">
        <v>87.5</v>
      </c>
      <c r="W74" s="11"/>
      <c r="X74" s="11">
        <v>45.4</v>
      </c>
      <c r="Y74" s="11">
        <v>47.8</v>
      </c>
      <c r="Z74" s="11"/>
      <c r="AA74" s="11">
        <v>80.7</v>
      </c>
      <c r="AB74" s="11">
        <v>81.3</v>
      </c>
      <c r="AC74" s="11"/>
      <c r="AD74" s="11">
        <v>74.7</v>
      </c>
      <c r="AE74" s="11">
        <v>70.3</v>
      </c>
      <c r="AF74" s="11"/>
      <c r="AG74" s="11">
        <v>75.3</v>
      </c>
      <c r="AH74" s="11">
        <v>76.7</v>
      </c>
      <c r="AI74" s="11"/>
      <c r="AJ74" s="11">
        <v>77.5</v>
      </c>
      <c r="AK74" s="11">
        <v>75.099999999999994</v>
      </c>
      <c r="AL74" s="11">
        <v>81.400000000000006</v>
      </c>
      <c r="AM74" s="11">
        <v>55.8</v>
      </c>
      <c r="AN74" s="11">
        <v>63</v>
      </c>
      <c r="AO74" s="11"/>
      <c r="AP74" s="11" t="s">
        <v>17</v>
      </c>
      <c r="AQ74" s="11" t="s">
        <v>17</v>
      </c>
      <c r="AR74" s="11"/>
      <c r="AS74" s="11">
        <v>70.099999999999994</v>
      </c>
      <c r="AT74" s="11">
        <v>73.2</v>
      </c>
      <c r="AU74" s="11"/>
      <c r="AV74" s="11">
        <v>67.5</v>
      </c>
      <c r="AW74" s="11">
        <v>67.5</v>
      </c>
      <c r="AX74" s="11"/>
      <c r="AY74" s="11">
        <v>68.599999999999994</v>
      </c>
      <c r="AZ74" s="11">
        <v>69.599999999999994</v>
      </c>
      <c r="BA74" s="11"/>
      <c r="BB74" s="11">
        <v>76.5</v>
      </c>
      <c r="BC74" s="11">
        <v>77.900000000000006</v>
      </c>
      <c r="BD74" s="11"/>
      <c r="BE74" s="11">
        <v>71.599999999999994</v>
      </c>
      <c r="BF74" s="11">
        <v>73.400000000000006</v>
      </c>
      <c r="BG74" s="11"/>
      <c r="BH74" s="11">
        <v>79.099999999999994</v>
      </c>
      <c r="BI74" s="11">
        <v>77.5</v>
      </c>
      <c r="BJ74" s="11"/>
      <c r="BK74" s="11">
        <v>58.5</v>
      </c>
      <c r="BL74" s="11">
        <v>60.7</v>
      </c>
      <c r="BM74" s="11"/>
      <c r="BN74" s="11">
        <v>66.3</v>
      </c>
      <c r="BO74" s="11">
        <v>66.900000000000006</v>
      </c>
      <c r="BP74" s="11"/>
      <c r="BQ74" s="11">
        <v>60.6</v>
      </c>
      <c r="BR74" s="11">
        <v>59.3</v>
      </c>
      <c r="BS74" s="11"/>
      <c r="BT74" s="11">
        <v>67.099999999999994</v>
      </c>
      <c r="BU74" s="11">
        <v>69.2</v>
      </c>
      <c r="BV74" s="11"/>
      <c r="BW74" s="11">
        <v>64.599999999999994</v>
      </c>
      <c r="BX74" s="11">
        <v>65.2</v>
      </c>
      <c r="BY74" s="11">
        <v>75</v>
      </c>
      <c r="BZ74" s="11">
        <v>77.900000000000006</v>
      </c>
      <c r="CA74" s="11">
        <v>76.900000000000006</v>
      </c>
      <c r="CB74" s="11">
        <v>73.3</v>
      </c>
      <c r="CC74" s="11">
        <v>57.5</v>
      </c>
      <c r="CD74" s="11">
        <v>66.8</v>
      </c>
      <c r="CE74" s="11">
        <v>82.5</v>
      </c>
      <c r="CF74" s="11">
        <v>65.900000000000006</v>
      </c>
      <c r="CG74" s="11">
        <v>75</v>
      </c>
      <c r="CH74" s="11"/>
      <c r="CI74" s="11">
        <v>72.2</v>
      </c>
      <c r="CJ74" s="11">
        <v>69.900000000000006</v>
      </c>
      <c r="CK74" s="11"/>
      <c r="CL74" s="11">
        <v>65</v>
      </c>
      <c r="CM74" s="11">
        <v>64.8</v>
      </c>
      <c r="CN74" s="11"/>
      <c r="CO74" s="11">
        <v>72</v>
      </c>
      <c r="CP74" s="11">
        <v>70.3</v>
      </c>
      <c r="CQ74" s="11"/>
      <c r="CR74" s="11" t="s">
        <v>17</v>
      </c>
      <c r="CS74" s="11" t="s">
        <v>17</v>
      </c>
      <c r="CT74" s="11"/>
      <c r="CU74" s="11">
        <v>60.1</v>
      </c>
      <c r="CV74" s="11">
        <v>56.5</v>
      </c>
      <c r="CW74" s="11"/>
      <c r="CX74" s="11" t="s">
        <v>17</v>
      </c>
      <c r="CY74" s="11" t="s">
        <v>17</v>
      </c>
      <c r="CZ74" s="11"/>
      <c r="DA74" s="11">
        <v>61.9</v>
      </c>
      <c r="DB74" s="11">
        <v>63.8</v>
      </c>
      <c r="DC74" s="11">
        <v>88.6</v>
      </c>
      <c r="DD74" s="11">
        <v>84.1</v>
      </c>
      <c r="DE74" s="11">
        <v>85.8</v>
      </c>
      <c r="DF74" s="11"/>
      <c r="DG74" s="11">
        <v>80.8</v>
      </c>
      <c r="DH74" s="11">
        <v>77.5</v>
      </c>
      <c r="DI74" s="11"/>
      <c r="DJ74" s="11">
        <v>63.8</v>
      </c>
      <c r="DK74" s="11">
        <v>66</v>
      </c>
      <c r="DL74" s="11"/>
      <c r="DM74" s="11">
        <v>88.4</v>
      </c>
      <c r="DN74" s="11">
        <v>88.5</v>
      </c>
      <c r="DO74" s="11">
        <v>65.599999999999994</v>
      </c>
      <c r="DP74" s="11">
        <v>79.3</v>
      </c>
      <c r="DQ74" s="11">
        <v>69.599999999999994</v>
      </c>
      <c r="DR74" s="11"/>
      <c r="DS74" s="70">
        <v>50.9</v>
      </c>
      <c r="DT74" s="11">
        <v>57.6</v>
      </c>
      <c r="DU74" s="11"/>
      <c r="DV74" s="11">
        <v>60.5</v>
      </c>
      <c r="DW74" s="11">
        <v>64.900000000000006</v>
      </c>
      <c r="DX74" s="11"/>
      <c r="DY74" s="11">
        <v>73.2</v>
      </c>
      <c r="DZ74" s="11">
        <v>73.5</v>
      </c>
      <c r="EA74" s="11"/>
      <c r="EB74" s="11">
        <v>81.900000000000006</v>
      </c>
      <c r="EC74" s="11">
        <v>80.900000000000006</v>
      </c>
      <c r="ED74" s="11"/>
      <c r="EE74" s="11">
        <v>78</v>
      </c>
      <c r="EF74" s="11">
        <v>80.5</v>
      </c>
      <c r="EG74" s="11" t="s">
        <v>17</v>
      </c>
      <c r="EH74" s="11">
        <v>78.7</v>
      </c>
      <c r="EI74" s="11">
        <v>77.900000000000006</v>
      </c>
      <c r="EJ74" s="11"/>
      <c r="EK74" s="11">
        <v>68.599999999999994</v>
      </c>
      <c r="EL74" s="11">
        <v>67.900000000000006</v>
      </c>
      <c r="EM74" s="11"/>
      <c r="EN74" s="11">
        <v>74.7</v>
      </c>
      <c r="EO74" s="11">
        <v>75.2</v>
      </c>
      <c r="EP74" s="11"/>
      <c r="EQ74" s="11">
        <v>66.400000000000006</v>
      </c>
      <c r="ER74" s="11">
        <v>69.5</v>
      </c>
      <c r="ES74" s="11"/>
      <c r="ET74" s="11">
        <v>80.400000000000006</v>
      </c>
      <c r="EU74" s="11">
        <v>85.3</v>
      </c>
      <c r="EV74" s="11"/>
      <c r="EW74" s="11">
        <v>74.599999999999994</v>
      </c>
      <c r="EX74" s="11">
        <v>81.3</v>
      </c>
      <c r="EY74" s="11"/>
      <c r="EZ74" s="11">
        <v>76.3</v>
      </c>
      <c r="FA74" s="11">
        <v>77.599999999999994</v>
      </c>
      <c r="FB74" s="11">
        <v>84.9</v>
      </c>
      <c r="FC74" s="11">
        <v>73.5</v>
      </c>
      <c r="FD74" s="11">
        <v>80.8</v>
      </c>
      <c r="FE74" s="11"/>
      <c r="FF74" s="11">
        <v>62</v>
      </c>
      <c r="FG74" s="11">
        <v>66.900000000000006</v>
      </c>
      <c r="FH74" s="11">
        <v>71.3</v>
      </c>
      <c r="FI74" s="11">
        <v>63.4</v>
      </c>
      <c r="FJ74" s="11">
        <v>65.7</v>
      </c>
      <c r="FK74" s="11"/>
      <c r="FL74" s="11">
        <v>75.7</v>
      </c>
      <c r="FM74" s="11">
        <v>76.400000000000006</v>
      </c>
      <c r="FN74" s="11"/>
      <c r="FO74" s="11">
        <v>80.400000000000006</v>
      </c>
      <c r="FP74" s="11">
        <v>81.2</v>
      </c>
      <c r="FQ74" s="11"/>
      <c r="FR74" s="11">
        <v>65.3</v>
      </c>
      <c r="FS74" s="11">
        <v>65.7</v>
      </c>
      <c r="FT74" s="11"/>
      <c r="FU74" s="11">
        <v>85.9</v>
      </c>
      <c r="FV74" s="11">
        <v>86.3</v>
      </c>
      <c r="FW74" s="11"/>
      <c r="FX74" s="11">
        <v>74.599999999999994</v>
      </c>
      <c r="FY74" s="11">
        <v>75.7</v>
      </c>
      <c r="FZ74" s="11">
        <v>82.7</v>
      </c>
      <c r="GA74" s="11">
        <v>76.3</v>
      </c>
      <c r="GB74" s="11">
        <v>78</v>
      </c>
      <c r="GC74" s="11"/>
      <c r="GD74" s="11">
        <v>68.3</v>
      </c>
      <c r="GE74" s="11">
        <v>67.900000000000006</v>
      </c>
      <c r="GF74" s="11"/>
      <c r="GG74" s="11">
        <v>53</v>
      </c>
      <c r="GH74" s="11">
        <v>54.6</v>
      </c>
      <c r="GI74" s="11"/>
      <c r="GJ74" s="11">
        <v>71.5</v>
      </c>
      <c r="GK74" s="11">
        <v>76.3</v>
      </c>
      <c r="GL74" s="11"/>
      <c r="GM74" s="11">
        <v>53.4</v>
      </c>
      <c r="GN74" s="11">
        <v>54.4</v>
      </c>
      <c r="GO74" s="11"/>
      <c r="GP74" s="11">
        <v>66</v>
      </c>
      <c r="GQ74" s="11">
        <v>66.900000000000006</v>
      </c>
      <c r="GR74" s="11"/>
      <c r="GS74" s="11">
        <v>71.5</v>
      </c>
      <c r="GT74" s="11">
        <v>70.7</v>
      </c>
      <c r="GU74" s="11"/>
      <c r="GV74" s="11">
        <v>65.7</v>
      </c>
      <c r="GW74" s="11">
        <v>68.3</v>
      </c>
      <c r="GX74" s="11"/>
      <c r="GY74" s="11">
        <v>79.3</v>
      </c>
      <c r="GZ74" s="11">
        <v>79.3</v>
      </c>
      <c r="HA74" s="11"/>
      <c r="HB74" s="11">
        <v>77.3</v>
      </c>
      <c r="HC74" s="11">
        <v>77.3</v>
      </c>
      <c r="HD74" s="11">
        <v>80.7</v>
      </c>
      <c r="HE74" s="11">
        <v>76.099999999999994</v>
      </c>
      <c r="HF74" s="11">
        <v>78</v>
      </c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</row>
    <row r="75" spans="1:243" ht="15.75">
      <c r="A75" s="1" t="s">
        <v>110</v>
      </c>
      <c r="B75" s="11"/>
      <c r="C75" s="11"/>
      <c r="D75" s="11"/>
      <c r="E75" s="65"/>
      <c r="F75" s="65"/>
      <c r="G75" s="65"/>
      <c r="H75" s="11"/>
      <c r="I75" s="52"/>
      <c r="J75" s="52"/>
      <c r="K75" s="53"/>
      <c r="L75" s="61"/>
      <c r="M75" s="61"/>
      <c r="N75" s="11"/>
      <c r="O75" s="54"/>
      <c r="P75" s="54"/>
      <c r="Q75" s="11"/>
      <c r="R75" s="54"/>
      <c r="S75" s="54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</row>
    <row r="76" spans="1:243">
      <c r="A76" s="2" t="s">
        <v>72</v>
      </c>
      <c r="B76" s="64">
        <v>19</v>
      </c>
      <c r="C76" s="64">
        <v>18.3</v>
      </c>
      <c r="D76" s="64">
        <v>18.600000000000001</v>
      </c>
      <c r="E76" s="65">
        <v>23.6</v>
      </c>
      <c r="F76" s="65">
        <v>26.2</v>
      </c>
      <c r="G76" s="65">
        <v>25.4</v>
      </c>
      <c r="H76" s="11"/>
      <c r="I76" s="61">
        <v>37</v>
      </c>
      <c r="J76" s="61">
        <v>35</v>
      </c>
      <c r="K76" s="53"/>
      <c r="L76" s="61">
        <v>30.4</v>
      </c>
      <c r="M76" s="61">
        <v>27.4</v>
      </c>
      <c r="N76" s="11"/>
      <c r="O76" s="54">
        <v>32</v>
      </c>
      <c r="P76" s="54">
        <v>29.6</v>
      </c>
      <c r="Q76" s="11"/>
      <c r="R76" s="54">
        <v>24.8</v>
      </c>
      <c r="S76" s="54">
        <v>26.2</v>
      </c>
      <c r="T76" s="11"/>
      <c r="U76" s="11">
        <v>30.3</v>
      </c>
      <c r="V76" s="11">
        <v>30.9</v>
      </c>
      <c r="W76" s="11"/>
      <c r="X76" s="11">
        <v>22.7</v>
      </c>
      <c r="Y76" s="11">
        <v>22.8</v>
      </c>
      <c r="Z76" s="11"/>
      <c r="AA76" s="11">
        <v>23.7</v>
      </c>
      <c r="AB76" s="11">
        <v>25.1</v>
      </c>
      <c r="AC76" s="11"/>
      <c r="AD76" s="11">
        <v>14.9</v>
      </c>
      <c r="AE76" s="11">
        <v>14.7</v>
      </c>
      <c r="AF76" s="11"/>
      <c r="AG76" s="11">
        <v>23.2</v>
      </c>
      <c r="AH76" s="11">
        <v>23.3</v>
      </c>
      <c r="AI76" s="11"/>
      <c r="AJ76" s="11">
        <v>21.1</v>
      </c>
      <c r="AK76" s="11">
        <v>22.2</v>
      </c>
      <c r="AL76" s="11">
        <v>11.9</v>
      </c>
      <c r="AM76" s="11">
        <v>19.399999999999999</v>
      </c>
      <c r="AN76" s="11">
        <v>16.7</v>
      </c>
      <c r="AO76" s="11"/>
      <c r="AP76" s="11">
        <v>39</v>
      </c>
      <c r="AQ76" s="11">
        <v>41</v>
      </c>
      <c r="AR76" s="11"/>
      <c r="AS76" s="11">
        <v>32.9</v>
      </c>
      <c r="AT76" s="11">
        <v>34.299999999999997</v>
      </c>
      <c r="AU76" s="11"/>
      <c r="AV76" s="11">
        <v>29.3</v>
      </c>
      <c r="AW76" s="11">
        <v>28.8</v>
      </c>
      <c r="AX76" s="11"/>
      <c r="AY76" s="11">
        <v>22.8</v>
      </c>
      <c r="AZ76" s="11">
        <v>23.7</v>
      </c>
      <c r="BA76" s="11"/>
      <c r="BB76" s="11">
        <v>29.4</v>
      </c>
      <c r="BC76" s="11">
        <v>26.6</v>
      </c>
      <c r="BD76" s="11"/>
      <c r="BE76" s="11">
        <v>35.700000000000003</v>
      </c>
      <c r="BF76" s="11">
        <v>34.6</v>
      </c>
      <c r="BG76" s="11"/>
      <c r="BH76" s="11">
        <v>21.4</v>
      </c>
      <c r="BI76" s="11">
        <v>20.100000000000001</v>
      </c>
      <c r="BJ76" s="11"/>
      <c r="BK76" s="11">
        <v>20</v>
      </c>
      <c r="BL76" s="11">
        <v>21.9</v>
      </c>
      <c r="BM76" s="11"/>
      <c r="BN76" s="11">
        <v>18.399999999999999</v>
      </c>
      <c r="BO76" s="11">
        <v>17.100000000000001</v>
      </c>
      <c r="BP76" s="11"/>
      <c r="BQ76" s="11">
        <v>27.1</v>
      </c>
      <c r="BR76" s="11">
        <v>26.9</v>
      </c>
      <c r="BS76" s="11"/>
      <c r="BT76" s="11">
        <v>21.2</v>
      </c>
      <c r="BU76" s="11">
        <v>22.1</v>
      </c>
      <c r="BV76" s="11"/>
      <c r="BW76" s="11">
        <v>22.8</v>
      </c>
      <c r="BX76" s="11">
        <v>25.1</v>
      </c>
      <c r="BY76" s="11">
        <v>14.1</v>
      </c>
      <c r="BZ76" s="11">
        <v>25.2</v>
      </c>
      <c r="CA76" s="11">
        <v>21.4</v>
      </c>
      <c r="CB76" s="11">
        <v>16.7</v>
      </c>
      <c r="CC76" s="11">
        <v>15.5</v>
      </c>
      <c r="CD76" s="11">
        <v>16.3</v>
      </c>
      <c r="CE76" s="11">
        <v>22.3</v>
      </c>
      <c r="CF76" s="11">
        <v>13</v>
      </c>
      <c r="CG76" s="11">
        <v>19.3</v>
      </c>
      <c r="CH76" s="11"/>
      <c r="CI76" s="11">
        <v>28.2</v>
      </c>
      <c r="CJ76" s="11">
        <v>27.4</v>
      </c>
      <c r="CK76" s="11"/>
      <c r="CL76" s="11">
        <v>14.3</v>
      </c>
      <c r="CM76" s="11">
        <v>13.3</v>
      </c>
      <c r="CN76" s="11"/>
      <c r="CO76" s="11">
        <v>35.1</v>
      </c>
      <c r="CP76" s="11">
        <v>37.9</v>
      </c>
      <c r="CQ76" s="11"/>
      <c r="CR76" s="11">
        <v>38.1</v>
      </c>
      <c r="CS76" s="11">
        <v>33.299999999999997</v>
      </c>
      <c r="CT76" s="11"/>
      <c r="CU76" s="11">
        <v>24.8</v>
      </c>
      <c r="CV76" s="11">
        <v>25.8</v>
      </c>
      <c r="CW76" s="11"/>
      <c r="CX76" s="11">
        <v>37.6</v>
      </c>
      <c r="CY76" s="11">
        <v>38.4</v>
      </c>
      <c r="CZ76" s="11"/>
      <c r="DA76" s="11">
        <v>25.3</v>
      </c>
      <c r="DB76" s="11">
        <v>25.1</v>
      </c>
      <c r="DC76" s="11">
        <v>28.9</v>
      </c>
      <c r="DD76" s="11">
        <v>39.1</v>
      </c>
      <c r="DE76" s="11">
        <v>35.1</v>
      </c>
      <c r="DF76" s="11"/>
      <c r="DG76" s="11">
        <v>29.7</v>
      </c>
      <c r="DH76" s="11">
        <v>29.3</v>
      </c>
      <c r="DI76" s="11"/>
      <c r="DJ76" s="11">
        <v>28.6</v>
      </c>
      <c r="DK76" s="11">
        <v>29.3</v>
      </c>
      <c r="DL76" s="11"/>
      <c r="DM76" s="11">
        <v>36</v>
      </c>
      <c r="DN76" s="11">
        <v>33.299999999999997</v>
      </c>
      <c r="DO76" s="11">
        <v>33.4</v>
      </c>
      <c r="DP76" s="11">
        <v>33.9</v>
      </c>
      <c r="DQ76" s="11">
        <v>33.6</v>
      </c>
      <c r="DR76" s="11"/>
      <c r="DS76" s="70">
        <v>22.1</v>
      </c>
      <c r="DT76" s="11">
        <v>21.3</v>
      </c>
      <c r="DU76" s="11"/>
      <c r="DV76" s="11">
        <v>27.7</v>
      </c>
      <c r="DW76" s="11">
        <v>30.6</v>
      </c>
      <c r="DX76" s="11"/>
      <c r="DY76" s="11">
        <v>25.4</v>
      </c>
      <c r="DZ76" s="11">
        <v>25.3</v>
      </c>
      <c r="EA76" s="11"/>
      <c r="EB76" s="11">
        <v>28.1</v>
      </c>
      <c r="EC76" s="11">
        <v>27.4</v>
      </c>
      <c r="ED76" s="11"/>
      <c r="EE76" s="11">
        <v>42.5</v>
      </c>
      <c r="EF76" s="11">
        <v>40.200000000000003</v>
      </c>
      <c r="EG76" s="11">
        <v>19.2</v>
      </c>
      <c r="EH76" s="11">
        <v>26.4</v>
      </c>
      <c r="EI76" s="11">
        <v>22.3</v>
      </c>
      <c r="EJ76" s="11"/>
      <c r="EK76" s="11">
        <v>14</v>
      </c>
      <c r="EL76" s="11">
        <v>15.3</v>
      </c>
      <c r="EM76" s="11"/>
      <c r="EN76" s="11">
        <v>35.4</v>
      </c>
      <c r="EO76" s="11">
        <v>35</v>
      </c>
      <c r="EP76" s="11"/>
      <c r="EQ76" s="11">
        <v>43</v>
      </c>
      <c r="ER76" s="11">
        <v>42.1</v>
      </c>
      <c r="ES76" s="11"/>
      <c r="ET76" s="11">
        <v>32.200000000000003</v>
      </c>
      <c r="EU76" s="11">
        <v>30.3</v>
      </c>
      <c r="EV76" s="11"/>
      <c r="EW76" s="11">
        <v>26.8</v>
      </c>
      <c r="EX76" s="11">
        <v>24.9</v>
      </c>
      <c r="EY76" s="11"/>
      <c r="EZ76" s="11">
        <v>22.9</v>
      </c>
      <c r="FA76" s="11">
        <v>22.5</v>
      </c>
      <c r="FB76" s="11">
        <v>10.8</v>
      </c>
      <c r="FC76" s="11">
        <v>20.3</v>
      </c>
      <c r="FD76" s="11">
        <v>14.3</v>
      </c>
      <c r="FE76" s="11"/>
      <c r="FF76" s="11">
        <v>30.1</v>
      </c>
      <c r="FG76" s="11">
        <v>28.7</v>
      </c>
      <c r="FH76" s="11">
        <v>15.1</v>
      </c>
      <c r="FI76" s="11">
        <v>18.2</v>
      </c>
      <c r="FJ76" s="11">
        <v>17.3</v>
      </c>
      <c r="FK76" s="11"/>
      <c r="FL76" s="11">
        <v>20.7</v>
      </c>
      <c r="FM76" s="11">
        <v>17.3</v>
      </c>
      <c r="FN76" s="11"/>
      <c r="FO76" s="11">
        <v>22.6</v>
      </c>
      <c r="FP76" s="11">
        <v>22.5</v>
      </c>
      <c r="FQ76" s="11"/>
      <c r="FR76" s="11">
        <v>26.5</v>
      </c>
      <c r="FS76" s="11">
        <v>26.4</v>
      </c>
      <c r="FT76" s="11"/>
      <c r="FU76" s="11">
        <v>36.799999999999997</v>
      </c>
      <c r="FV76" s="11">
        <v>34.4</v>
      </c>
      <c r="FW76" s="11"/>
      <c r="FX76" s="11">
        <v>28.3</v>
      </c>
      <c r="FY76" s="11">
        <v>25.4</v>
      </c>
      <c r="FZ76" s="11">
        <v>14.1</v>
      </c>
      <c r="GA76" s="11">
        <v>26</v>
      </c>
      <c r="GB76" s="11">
        <v>22.3</v>
      </c>
      <c r="GC76" s="11"/>
      <c r="GD76" s="11">
        <v>27.7</v>
      </c>
      <c r="GE76" s="11">
        <v>29.2</v>
      </c>
      <c r="GF76" s="11"/>
      <c r="GG76" s="11">
        <v>19.100000000000001</v>
      </c>
      <c r="GH76" s="11">
        <v>20.5</v>
      </c>
      <c r="GI76" s="11"/>
      <c r="GJ76" s="11">
        <v>17.8</v>
      </c>
      <c r="GK76" s="11">
        <v>15.8</v>
      </c>
      <c r="GL76" s="11"/>
      <c r="GM76" s="11">
        <v>18.3</v>
      </c>
      <c r="GN76" s="11">
        <v>18</v>
      </c>
      <c r="GO76" s="11"/>
      <c r="GP76" s="11">
        <v>19.100000000000001</v>
      </c>
      <c r="GQ76" s="11">
        <v>19</v>
      </c>
      <c r="GR76" s="11"/>
      <c r="GS76" s="11">
        <v>34</v>
      </c>
      <c r="GT76" s="11">
        <v>34.799999999999997</v>
      </c>
      <c r="GU76" s="11"/>
      <c r="GV76" s="11">
        <v>39.5</v>
      </c>
      <c r="GW76" s="11">
        <v>36.9</v>
      </c>
      <c r="GX76" s="11"/>
      <c r="GY76" s="11">
        <v>33.1</v>
      </c>
      <c r="GZ76" s="11">
        <v>33.9</v>
      </c>
      <c r="HA76" s="11"/>
      <c r="HB76" s="11">
        <v>32.6</v>
      </c>
      <c r="HC76" s="11">
        <v>30.2</v>
      </c>
      <c r="HD76" s="11">
        <v>18.5</v>
      </c>
      <c r="HE76" s="11">
        <v>18.2</v>
      </c>
      <c r="HF76" s="11">
        <v>18.3</v>
      </c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</row>
    <row r="77" spans="1:243">
      <c r="A77" s="2" t="s">
        <v>73</v>
      </c>
      <c r="B77" s="64">
        <v>45.7</v>
      </c>
      <c r="C77" s="64">
        <v>46.3</v>
      </c>
      <c r="D77" s="64">
        <v>46.1</v>
      </c>
      <c r="E77" s="65">
        <v>22.6</v>
      </c>
      <c r="F77" s="65">
        <v>27.9</v>
      </c>
      <c r="G77" s="65">
        <v>26.2</v>
      </c>
      <c r="H77" s="11"/>
      <c r="I77" s="61">
        <v>30.1</v>
      </c>
      <c r="J77" s="61">
        <v>35.4</v>
      </c>
      <c r="K77" s="53"/>
      <c r="L77" s="61">
        <v>20.3</v>
      </c>
      <c r="M77" s="61">
        <v>17.399999999999999</v>
      </c>
      <c r="N77" s="11"/>
      <c r="O77" s="63" t="s">
        <v>17</v>
      </c>
      <c r="P77" s="54">
        <v>41.7</v>
      </c>
      <c r="Q77" s="11"/>
      <c r="R77" s="54">
        <v>45</v>
      </c>
      <c r="S77" s="54">
        <v>43.9</v>
      </c>
      <c r="T77" s="11"/>
      <c r="U77" s="11">
        <v>33</v>
      </c>
      <c r="V77" s="11">
        <v>31.2</v>
      </c>
      <c r="W77" s="11"/>
      <c r="X77" s="11">
        <v>50.8</v>
      </c>
      <c r="Y77" s="11">
        <v>51</v>
      </c>
      <c r="Z77" s="11"/>
      <c r="AA77" s="11">
        <v>50</v>
      </c>
      <c r="AB77" s="11">
        <v>46.5</v>
      </c>
      <c r="AC77" s="11"/>
      <c r="AD77" s="11">
        <v>42.2</v>
      </c>
      <c r="AE77" s="11">
        <v>39.799999999999997</v>
      </c>
      <c r="AF77" s="11"/>
      <c r="AG77" s="11">
        <v>30</v>
      </c>
      <c r="AH77" s="11">
        <v>26.6</v>
      </c>
      <c r="AI77" s="11"/>
      <c r="AJ77" s="11">
        <v>35.4</v>
      </c>
      <c r="AK77" s="11">
        <v>33.5</v>
      </c>
      <c r="AL77" s="11">
        <v>41</v>
      </c>
      <c r="AM77" s="11">
        <v>33.799999999999997</v>
      </c>
      <c r="AN77" s="11">
        <v>36.1</v>
      </c>
      <c r="AO77" s="11"/>
      <c r="AP77" s="11" t="s">
        <v>17</v>
      </c>
      <c r="AQ77" s="11">
        <v>24.9</v>
      </c>
      <c r="AR77" s="11"/>
      <c r="AS77" s="11">
        <v>63.7</v>
      </c>
      <c r="AT77" s="11">
        <v>60.9</v>
      </c>
      <c r="AU77" s="11"/>
      <c r="AV77" s="11">
        <v>69.3</v>
      </c>
      <c r="AW77" s="11">
        <v>68.599999999999994</v>
      </c>
      <c r="AX77" s="11"/>
      <c r="AY77" s="11">
        <v>66.400000000000006</v>
      </c>
      <c r="AZ77" s="11">
        <v>68.400000000000006</v>
      </c>
      <c r="BA77" s="11"/>
      <c r="BB77" s="11">
        <v>58.5</v>
      </c>
      <c r="BC77" s="11">
        <v>55.5</v>
      </c>
      <c r="BD77" s="11"/>
      <c r="BE77" s="11">
        <v>55.5</v>
      </c>
      <c r="BF77" s="11">
        <v>46.8</v>
      </c>
      <c r="BG77" s="11"/>
      <c r="BH77" s="11">
        <v>62.7</v>
      </c>
      <c r="BI77" s="11">
        <v>60.3</v>
      </c>
      <c r="BJ77" s="11"/>
      <c r="BK77" s="11">
        <v>45.2</v>
      </c>
      <c r="BL77" s="11">
        <v>47.7</v>
      </c>
      <c r="BM77" s="11"/>
      <c r="BN77" s="11">
        <v>74.099999999999994</v>
      </c>
      <c r="BO77" s="11">
        <v>71.099999999999994</v>
      </c>
      <c r="BP77" s="11"/>
      <c r="BQ77" s="11">
        <v>25.5</v>
      </c>
      <c r="BR77" s="11">
        <v>25</v>
      </c>
      <c r="BS77" s="11"/>
      <c r="BT77" s="11">
        <v>60</v>
      </c>
      <c r="BU77" s="11">
        <v>56.4</v>
      </c>
      <c r="BV77" s="11"/>
      <c r="BW77" s="11" t="s">
        <v>17</v>
      </c>
      <c r="BX77" s="11">
        <v>46.6</v>
      </c>
      <c r="BY77" s="11">
        <v>36.9</v>
      </c>
      <c r="BZ77" s="11">
        <v>49.4</v>
      </c>
      <c r="CA77" s="11">
        <v>44.4</v>
      </c>
      <c r="CB77" s="11">
        <v>29.7</v>
      </c>
      <c r="CC77" s="11">
        <v>31.2</v>
      </c>
      <c r="CD77" s="11">
        <v>30.4</v>
      </c>
      <c r="CE77" s="11">
        <v>30</v>
      </c>
      <c r="CF77" s="11">
        <v>13.2</v>
      </c>
      <c r="CG77" s="11">
        <v>22.8</v>
      </c>
      <c r="CH77" s="11"/>
      <c r="CI77" s="11">
        <v>25.4</v>
      </c>
      <c r="CJ77" s="11">
        <v>25.3</v>
      </c>
      <c r="CK77" s="11"/>
      <c r="CL77" s="11">
        <v>47.7</v>
      </c>
      <c r="CM77" s="11">
        <v>48</v>
      </c>
      <c r="CN77" s="11"/>
      <c r="CO77" s="11">
        <v>53.3</v>
      </c>
      <c r="CP77" s="11">
        <v>56.6</v>
      </c>
      <c r="CQ77" s="11"/>
      <c r="CR77" s="11" t="s">
        <v>17</v>
      </c>
      <c r="CS77" s="11" t="s">
        <v>17</v>
      </c>
      <c r="CT77" s="11"/>
      <c r="CU77" s="11">
        <v>55.9</v>
      </c>
      <c r="CV77" s="11">
        <v>51.3</v>
      </c>
      <c r="CW77" s="11"/>
      <c r="CX77" s="11" t="s">
        <v>17</v>
      </c>
      <c r="CY77" s="11" t="s">
        <v>17</v>
      </c>
      <c r="CZ77" s="11"/>
      <c r="DA77" s="11">
        <v>18.8</v>
      </c>
      <c r="DB77" s="11">
        <v>20.100000000000001</v>
      </c>
      <c r="DC77" s="11" t="s">
        <v>17</v>
      </c>
      <c r="DD77" s="11" t="s">
        <v>17</v>
      </c>
      <c r="DE77" s="11">
        <v>52.4</v>
      </c>
      <c r="DF77" s="11"/>
      <c r="DG77" s="11">
        <v>17.3</v>
      </c>
      <c r="DH77" s="11">
        <v>19.100000000000001</v>
      </c>
      <c r="DI77" s="11"/>
      <c r="DJ77" s="11">
        <v>57.1</v>
      </c>
      <c r="DK77" s="11">
        <v>55</v>
      </c>
      <c r="DL77" s="11"/>
      <c r="DM77" s="11">
        <v>52.3</v>
      </c>
      <c r="DN77" s="11">
        <v>53.5</v>
      </c>
      <c r="DO77" s="11" t="s">
        <v>17</v>
      </c>
      <c r="DP77" s="11" t="s">
        <v>17</v>
      </c>
      <c r="DQ77" s="11">
        <v>51</v>
      </c>
      <c r="DR77" s="11"/>
      <c r="DS77" s="11">
        <v>50.7</v>
      </c>
      <c r="DT77" s="11">
        <v>49.8</v>
      </c>
      <c r="DU77" s="11"/>
      <c r="DV77" s="11">
        <v>33.200000000000003</v>
      </c>
      <c r="DW77" s="11">
        <v>35.1</v>
      </c>
      <c r="DX77" s="11"/>
      <c r="DY77" s="11">
        <v>61.8</v>
      </c>
      <c r="DZ77" s="11">
        <v>62.1</v>
      </c>
      <c r="EA77" s="11"/>
      <c r="EB77" s="11">
        <v>66.7</v>
      </c>
      <c r="EC77" s="11">
        <v>66.3</v>
      </c>
      <c r="ED77" s="11"/>
      <c r="EE77" s="11" t="s">
        <v>17</v>
      </c>
      <c r="EF77" s="11">
        <v>71.3</v>
      </c>
      <c r="EG77" s="11" t="s">
        <v>17</v>
      </c>
      <c r="EH77" s="11">
        <v>55.8</v>
      </c>
      <c r="EI77" s="11">
        <v>47</v>
      </c>
      <c r="EJ77" s="11"/>
      <c r="EK77" s="11">
        <v>32.200000000000003</v>
      </c>
      <c r="EL77" s="11">
        <v>31.9</v>
      </c>
      <c r="EM77" s="11"/>
      <c r="EN77" s="11">
        <v>66.7</v>
      </c>
      <c r="EO77" s="11">
        <v>68.8</v>
      </c>
      <c r="EP77" s="11"/>
      <c r="EQ77" s="11">
        <v>24</v>
      </c>
      <c r="ER77" s="11">
        <v>27.6</v>
      </c>
      <c r="ES77" s="11"/>
      <c r="ET77" s="11">
        <v>57.1</v>
      </c>
      <c r="EU77" s="11">
        <v>59.4</v>
      </c>
      <c r="EV77" s="11"/>
      <c r="EW77" s="11">
        <v>45.1</v>
      </c>
      <c r="EX77" s="11">
        <v>43.2</v>
      </c>
      <c r="EY77" s="11"/>
      <c r="EZ77" s="11">
        <v>53.8</v>
      </c>
      <c r="FA77" s="11">
        <v>48.8</v>
      </c>
      <c r="FB77" s="11">
        <v>16.399999999999999</v>
      </c>
      <c r="FC77" s="11">
        <v>13.6</v>
      </c>
      <c r="FD77" s="11">
        <v>15.2</v>
      </c>
      <c r="FE77" s="11"/>
      <c r="FF77" s="11">
        <v>30.7</v>
      </c>
      <c r="FG77" s="11">
        <v>31.2</v>
      </c>
      <c r="FH77" s="11">
        <v>15.3</v>
      </c>
      <c r="FI77" s="11">
        <v>25</v>
      </c>
      <c r="FJ77" s="11">
        <v>22.8</v>
      </c>
      <c r="FK77" s="11"/>
      <c r="FL77" s="11">
        <v>10.199999999999999</v>
      </c>
      <c r="FM77" s="11">
        <v>13.3</v>
      </c>
      <c r="FN77" s="11"/>
      <c r="FO77" s="11">
        <v>27.3</v>
      </c>
      <c r="FP77" s="11">
        <v>22.2</v>
      </c>
      <c r="FQ77" s="11"/>
      <c r="FR77" s="11">
        <v>21.7</v>
      </c>
      <c r="FS77" s="11">
        <v>21.7</v>
      </c>
      <c r="FT77" s="11"/>
      <c r="FU77" s="11">
        <v>49.4</v>
      </c>
      <c r="FV77" s="11">
        <v>47.4</v>
      </c>
      <c r="FW77" s="11"/>
      <c r="FX77" s="11">
        <v>15.6</v>
      </c>
      <c r="FY77" s="11">
        <v>15</v>
      </c>
      <c r="FZ77" s="11">
        <v>28.4</v>
      </c>
      <c r="GA77" s="11">
        <v>21.2</v>
      </c>
      <c r="GB77" s="11">
        <v>23.3</v>
      </c>
      <c r="GC77" s="11"/>
      <c r="GD77" s="11">
        <v>57.7</v>
      </c>
      <c r="GE77" s="12">
        <v>55.8</v>
      </c>
      <c r="GF77" s="11"/>
      <c r="GG77" s="11">
        <v>27</v>
      </c>
      <c r="GH77" s="11">
        <v>25.5</v>
      </c>
      <c r="GI77" s="11"/>
      <c r="GJ77" s="11">
        <v>25.9</v>
      </c>
      <c r="GK77" s="11">
        <v>28</v>
      </c>
      <c r="GL77" s="11"/>
      <c r="GM77" s="11">
        <v>57.3</v>
      </c>
      <c r="GN77" s="11">
        <v>55.8</v>
      </c>
      <c r="GO77" s="11"/>
      <c r="GP77" s="11">
        <v>60.8</v>
      </c>
      <c r="GQ77" s="11">
        <v>62.3</v>
      </c>
      <c r="GR77" s="11"/>
      <c r="GS77" s="11">
        <v>65.400000000000006</v>
      </c>
      <c r="GT77" s="11">
        <v>62.7</v>
      </c>
      <c r="GU77" s="11"/>
      <c r="GV77" s="11">
        <v>48.1</v>
      </c>
      <c r="GW77" s="11">
        <v>49</v>
      </c>
      <c r="GX77" s="11"/>
      <c r="GY77" s="11">
        <v>19.8</v>
      </c>
      <c r="GZ77" s="11">
        <v>20.6</v>
      </c>
      <c r="HA77" s="11"/>
      <c r="HB77" s="11">
        <v>62.2</v>
      </c>
      <c r="HC77" s="11">
        <v>59.8</v>
      </c>
      <c r="HD77" s="11">
        <v>37.799999999999997</v>
      </c>
      <c r="HE77" s="11">
        <v>14.3</v>
      </c>
      <c r="HF77" s="11">
        <v>23.5</v>
      </c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</row>
    <row r="78" spans="1:243">
      <c r="A78" s="2" t="s">
        <v>74</v>
      </c>
      <c r="B78" s="11" t="s">
        <v>111</v>
      </c>
      <c r="C78" s="64">
        <v>33.6</v>
      </c>
      <c r="D78" s="64">
        <v>32.9</v>
      </c>
      <c r="E78" s="65">
        <v>56.4</v>
      </c>
      <c r="F78" s="65">
        <v>32.9</v>
      </c>
      <c r="G78" s="65">
        <v>43.1</v>
      </c>
      <c r="H78" s="11"/>
      <c r="I78" s="61">
        <v>19.8</v>
      </c>
      <c r="J78" s="61">
        <v>32.5</v>
      </c>
      <c r="K78" s="53"/>
      <c r="L78" s="61" t="s">
        <v>17</v>
      </c>
      <c r="M78" s="71" t="s">
        <v>17</v>
      </c>
      <c r="N78" s="11"/>
      <c r="O78" s="63" t="s">
        <v>17</v>
      </c>
      <c r="P78" s="54">
        <v>16.8</v>
      </c>
      <c r="Q78" s="11"/>
      <c r="R78" s="54">
        <v>45.3</v>
      </c>
      <c r="S78" s="54">
        <v>38.200000000000003</v>
      </c>
      <c r="T78" s="11"/>
      <c r="U78" s="11" t="s">
        <v>17</v>
      </c>
      <c r="V78" s="11" t="s">
        <v>17</v>
      </c>
      <c r="W78" s="11"/>
      <c r="X78" s="11">
        <v>49</v>
      </c>
      <c r="Y78" s="11">
        <v>49</v>
      </c>
      <c r="Z78" s="11"/>
      <c r="AA78" s="11">
        <v>38.700000000000003</v>
      </c>
      <c r="AB78" s="11">
        <v>39.6</v>
      </c>
      <c r="AC78" s="11"/>
      <c r="AD78" s="11" t="s">
        <v>17</v>
      </c>
      <c r="AE78" s="11">
        <v>33.9</v>
      </c>
      <c r="AF78" s="11"/>
      <c r="AG78" s="11">
        <v>38.1</v>
      </c>
      <c r="AH78" s="11">
        <v>41.4</v>
      </c>
      <c r="AI78" s="11"/>
      <c r="AJ78" s="11">
        <v>45.5</v>
      </c>
      <c r="AK78" s="11">
        <v>39.6</v>
      </c>
      <c r="AL78" s="11" t="s">
        <v>17</v>
      </c>
      <c r="AM78" s="11" t="s">
        <v>17</v>
      </c>
      <c r="AN78" s="11">
        <v>42.4</v>
      </c>
      <c r="AO78" s="11"/>
      <c r="AP78" s="11" t="s">
        <v>17</v>
      </c>
      <c r="AQ78" s="11" t="s">
        <v>17</v>
      </c>
      <c r="AR78" s="11"/>
      <c r="AS78" s="11" t="s">
        <v>17</v>
      </c>
      <c r="AT78" s="11">
        <v>15.6</v>
      </c>
      <c r="AU78" s="11"/>
      <c r="AV78" s="11" t="s">
        <v>17</v>
      </c>
      <c r="AW78" s="11" t="s">
        <v>17</v>
      </c>
      <c r="AX78" s="11"/>
      <c r="AY78" s="11" t="s">
        <v>17</v>
      </c>
      <c r="AZ78" s="11" t="s">
        <v>17</v>
      </c>
      <c r="BA78" s="11"/>
      <c r="BB78" s="11">
        <v>19</v>
      </c>
      <c r="BC78" s="11">
        <v>21.5</v>
      </c>
      <c r="BD78" s="11"/>
      <c r="BE78" s="11">
        <v>31.6</v>
      </c>
      <c r="BF78" s="11">
        <v>33</v>
      </c>
      <c r="BG78" s="11"/>
      <c r="BH78" s="11" t="s">
        <v>17</v>
      </c>
      <c r="BI78" s="11" t="s">
        <v>17</v>
      </c>
      <c r="BJ78" s="11"/>
      <c r="BK78" s="11" t="s">
        <v>17</v>
      </c>
      <c r="BL78" s="11">
        <v>24.2</v>
      </c>
      <c r="BM78" s="11"/>
      <c r="BN78" s="11">
        <v>26</v>
      </c>
      <c r="BO78" s="11">
        <v>21.9</v>
      </c>
      <c r="BP78" s="11"/>
      <c r="BQ78" s="11" t="s">
        <v>17</v>
      </c>
      <c r="BR78" s="11" t="s">
        <v>17</v>
      </c>
      <c r="BS78" s="11"/>
      <c r="BT78" s="11" t="s">
        <v>17</v>
      </c>
      <c r="BU78" s="11">
        <v>39.299999999999997</v>
      </c>
      <c r="BV78" s="11"/>
      <c r="BW78" s="11" t="s">
        <v>17</v>
      </c>
      <c r="BX78" s="11" t="s">
        <v>17</v>
      </c>
      <c r="BY78" s="11">
        <v>41.2</v>
      </c>
      <c r="BZ78" s="11">
        <v>29.1</v>
      </c>
      <c r="CA78" s="11">
        <v>32.9</v>
      </c>
      <c r="CB78" s="11" t="s">
        <v>17</v>
      </c>
      <c r="CC78" s="11" t="s">
        <v>17</v>
      </c>
      <c r="CD78" s="11">
        <v>43.8</v>
      </c>
      <c r="CE78" s="11">
        <v>40.299999999999997</v>
      </c>
      <c r="CF78" s="11">
        <v>49.7</v>
      </c>
      <c r="CG78" s="11">
        <v>43.1</v>
      </c>
      <c r="CH78" s="11"/>
      <c r="CI78" s="11">
        <v>14</v>
      </c>
      <c r="CJ78" s="11">
        <v>13</v>
      </c>
      <c r="CK78" s="11"/>
      <c r="CL78" s="11">
        <v>29</v>
      </c>
      <c r="CM78" s="11">
        <v>25.9</v>
      </c>
      <c r="CN78" s="11"/>
      <c r="CO78" s="11" t="s">
        <v>17</v>
      </c>
      <c r="CP78" s="11" t="s">
        <v>17</v>
      </c>
      <c r="CQ78" s="11"/>
      <c r="CR78" s="11" t="s">
        <v>17</v>
      </c>
      <c r="CS78" s="11" t="s">
        <v>17</v>
      </c>
      <c r="CT78" s="11"/>
      <c r="CU78" s="11" t="s">
        <v>17</v>
      </c>
      <c r="CV78" s="11" t="s">
        <v>17</v>
      </c>
      <c r="CW78" s="11"/>
      <c r="CX78" s="11" t="s">
        <v>17</v>
      </c>
      <c r="CY78" s="11" t="s">
        <v>17</v>
      </c>
      <c r="CZ78" s="11"/>
      <c r="DA78" s="11">
        <v>34</v>
      </c>
      <c r="DB78" s="11">
        <v>35.700000000000003</v>
      </c>
      <c r="DC78" s="11" t="s">
        <v>17</v>
      </c>
      <c r="DD78" s="11" t="s">
        <v>17</v>
      </c>
      <c r="DE78" s="11">
        <v>26.7</v>
      </c>
      <c r="DF78" s="11"/>
      <c r="DG78" s="11" t="s">
        <v>17</v>
      </c>
      <c r="DH78" s="11" t="s">
        <v>17</v>
      </c>
      <c r="DI78" s="11"/>
      <c r="DJ78" s="11" t="s">
        <v>17</v>
      </c>
      <c r="DK78" s="11" t="s">
        <v>17</v>
      </c>
      <c r="DL78" s="11"/>
      <c r="DM78" s="11" t="s">
        <v>17</v>
      </c>
      <c r="DN78" s="11" t="s">
        <v>17</v>
      </c>
      <c r="DO78" s="11" t="s">
        <v>17</v>
      </c>
      <c r="DP78" s="11" t="s">
        <v>17</v>
      </c>
      <c r="DQ78" s="11">
        <v>42.9</v>
      </c>
      <c r="DR78" s="11"/>
      <c r="DS78" s="11" t="s">
        <v>17</v>
      </c>
      <c r="DT78" s="11">
        <v>32.9</v>
      </c>
      <c r="DU78" s="11"/>
      <c r="DV78" s="11" t="s">
        <v>17</v>
      </c>
      <c r="DW78" s="11" t="s">
        <v>17</v>
      </c>
      <c r="DX78" s="11"/>
      <c r="DY78" s="11" t="s">
        <v>17</v>
      </c>
      <c r="DZ78" s="11" t="s">
        <v>17</v>
      </c>
      <c r="EA78" s="11"/>
      <c r="EB78" s="11">
        <v>29.7</v>
      </c>
      <c r="EC78" s="11">
        <v>29.7</v>
      </c>
      <c r="ED78" s="11"/>
      <c r="EE78" s="11" t="s">
        <v>17</v>
      </c>
      <c r="EF78" s="11" t="s">
        <v>17</v>
      </c>
      <c r="EG78" s="11" t="s">
        <v>17</v>
      </c>
      <c r="EH78" s="11" t="s">
        <v>17</v>
      </c>
      <c r="EI78" s="11" t="s">
        <v>17</v>
      </c>
      <c r="EJ78" s="11"/>
      <c r="EK78" s="11">
        <v>55.2</v>
      </c>
      <c r="EL78" s="11">
        <v>53.1</v>
      </c>
      <c r="EM78" s="11"/>
      <c r="EN78" s="11">
        <v>34.700000000000003</v>
      </c>
      <c r="EO78" s="11">
        <v>36.299999999999997</v>
      </c>
      <c r="EP78" s="11"/>
      <c r="EQ78" s="11" t="s">
        <v>17</v>
      </c>
      <c r="ER78" s="11" t="s">
        <v>17</v>
      </c>
      <c r="ES78" s="11"/>
      <c r="ET78" s="11">
        <v>26.4</v>
      </c>
      <c r="EU78" s="11">
        <v>26.4</v>
      </c>
      <c r="EV78" s="11"/>
      <c r="EW78" s="11" t="s">
        <v>17</v>
      </c>
      <c r="EX78" s="11">
        <v>18.5</v>
      </c>
      <c r="EY78" s="11"/>
      <c r="EZ78" s="11" t="s">
        <v>17</v>
      </c>
      <c r="FA78" s="11">
        <v>48.9</v>
      </c>
      <c r="FB78" s="11">
        <v>44.7</v>
      </c>
      <c r="FC78" s="11">
        <v>45.3</v>
      </c>
      <c r="FD78" s="11">
        <v>44.9</v>
      </c>
      <c r="FE78" s="11"/>
      <c r="FF78" s="11">
        <v>35.200000000000003</v>
      </c>
      <c r="FG78" s="11">
        <v>36.1</v>
      </c>
      <c r="FH78" s="11" t="s">
        <v>17</v>
      </c>
      <c r="FI78" s="11">
        <v>42.3</v>
      </c>
      <c r="FJ78" s="11">
        <v>43.2</v>
      </c>
      <c r="FK78" s="11"/>
      <c r="FL78" s="11">
        <v>31.6</v>
      </c>
      <c r="FM78" s="11">
        <v>30.7</v>
      </c>
      <c r="FN78" s="11"/>
      <c r="FO78" s="11" t="s">
        <v>17</v>
      </c>
      <c r="FP78" s="11">
        <v>37.200000000000003</v>
      </c>
      <c r="FQ78" s="11"/>
      <c r="FR78" s="11" t="s">
        <v>17</v>
      </c>
      <c r="FS78" s="11" t="s">
        <v>17</v>
      </c>
      <c r="FT78" s="11"/>
      <c r="FU78" s="11">
        <v>21.6</v>
      </c>
      <c r="FV78" s="11">
        <v>23.4</v>
      </c>
      <c r="FW78" s="11"/>
      <c r="FX78" s="11" t="s">
        <v>17</v>
      </c>
      <c r="FY78" s="11">
        <v>50.2</v>
      </c>
      <c r="FZ78" s="11">
        <v>54.4</v>
      </c>
      <c r="GA78" s="11" t="s">
        <v>17</v>
      </c>
      <c r="GB78" s="11">
        <v>44.2</v>
      </c>
      <c r="GC78" s="11"/>
      <c r="GD78" s="11">
        <v>53.5</v>
      </c>
      <c r="GE78" s="11">
        <v>61</v>
      </c>
      <c r="GF78" s="11"/>
      <c r="GG78" s="11">
        <v>30.6</v>
      </c>
      <c r="GH78" s="11">
        <v>34.299999999999997</v>
      </c>
      <c r="GI78" s="11"/>
      <c r="GJ78" s="11" t="s">
        <v>17</v>
      </c>
      <c r="GK78" s="11" t="s">
        <v>17</v>
      </c>
      <c r="GL78" s="11"/>
      <c r="GM78" s="11">
        <v>37.6</v>
      </c>
      <c r="GN78" s="11">
        <v>36.700000000000003</v>
      </c>
      <c r="GO78" s="11"/>
      <c r="GP78" s="11">
        <v>32.200000000000003</v>
      </c>
      <c r="GQ78" s="11">
        <v>32.200000000000003</v>
      </c>
      <c r="GR78" s="11"/>
      <c r="GS78" s="11" t="s">
        <v>17</v>
      </c>
      <c r="GT78" s="11">
        <v>15.5</v>
      </c>
      <c r="GU78" s="11"/>
      <c r="GV78" s="11" t="s">
        <v>17</v>
      </c>
      <c r="GW78" s="11" t="s">
        <v>17</v>
      </c>
      <c r="GX78" s="11"/>
      <c r="GY78" s="11" t="s">
        <v>17</v>
      </c>
      <c r="GZ78" s="11" t="s">
        <v>17</v>
      </c>
      <c r="HA78" s="11"/>
      <c r="HB78" s="11" t="s">
        <v>17</v>
      </c>
      <c r="HC78" s="11">
        <v>19.5</v>
      </c>
      <c r="HD78" s="11" t="s">
        <v>17</v>
      </c>
      <c r="HE78" s="11">
        <v>33.9</v>
      </c>
      <c r="HF78" s="11">
        <v>37.299999999999997</v>
      </c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</row>
    <row r="79" spans="1:243">
      <c r="A79" s="2" t="s">
        <v>75</v>
      </c>
      <c r="B79" s="64">
        <v>7.8</v>
      </c>
      <c r="C79" s="64">
        <v>0</v>
      </c>
      <c r="D79" s="64">
        <v>3.2</v>
      </c>
      <c r="E79" s="65">
        <v>7.7</v>
      </c>
      <c r="F79" s="65">
        <v>3.9</v>
      </c>
      <c r="G79" s="65">
        <v>5</v>
      </c>
      <c r="H79" s="11"/>
      <c r="I79" s="61">
        <v>4.9000000000000004</v>
      </c>
      <c r="J79" s="61">
        <v>7.4</v>
      </c>
      <c r="K79" s="53"/>
      <c r="L79" s="61">
        <v>7.5</v>
      </c>
      <c r="M79" s="61">
        <v>8.3000000000000007</v>
      </c>
      <c r="N79" s="11"/>
      <c r="O79" s="54">
        <v>2.2000000000000002</v>
      </c>
      <c r="P79" s="54">
        <v>1.8</v>
      </c>
      <c r="Q79" s="11"/>
      <c r="R79" s="54">
        <v>4.5999999999999996</v>
      </c>
      <c r="S79" s="54">
        <v>4.3</v>
      </c>
      <c r="T79" s="11"/>
      <c r="U79" s="11">
        <v>2.6</v>
      </c>
      <c r="V79" s="11">
        <v>3</v>
      </c>
      <c r="W79" s="11"/>
      <c r="X79" s="11">
        <v>4.2</v>
      </c>
      <c r="Y79" s="11">
        <v>4.4000000000000004</v>
      </c>
      <c r="Z79" s="11"/>
      <c r="AA79" s="11">
        <v>10</v>
      </c>
      <c r="AB79" s="11">
        <v>9.9</v>
      </c>
      <c r="AC79" s="11"/>
      <c r="AD79" s="11">
        <v>2.6</v>
      </c>
      <c r="AE79" s="11">
        <v>2.8</v>
      </c>
      <c r="AF79" s="11"/>
      <c r="AG79" s="11">
        <v>4.5</v>
      </c>
      <c r="AH79" s="11">
        <v>5.6</v>
      </c>
      <c r="AI79" s="11"/>
      <c r="AJ79" s="11">
        <v>4.7</v>
      </c>
      <c r="AK79" s="11">
        <v>4.0999999999999996</v>
      </c>
      <c r="AL79" s="11">
        <v>3.4</v>
      </c>
      <c r="AM79" s="11">
        <v>6.2</v>
      </c>
      <c r="AN79" s="11">
        <v>5.3</v>
      </c>
      <c r="AO79" s="11"/>
      <c r="AP79" s="11">
        <v>3.3</v>
      </c>
      <c r="AQ79" s="11">
        <v>2.7</v>
      </c>
      <c r="AR79" s="11"/>
      <c r="AS79" s="11">
        <v>4.0999999999999996</v>
      </c>
      <c r="AT79" s="11">
        <v>3.6</v>
      </c>
      <c r="AU79" s="11"/>
      <c r="AV79" s="11">
        <v>6.1</v>
      </c>
      <c r="AW79" s="11">
        <v>6.5</v>
      </c>
      <c r="AX79" s="11"/>
      <c r="AY79" s="11">
        <v>2.2999999999999998</v>
      </c>
      <c r="AZ79" s="11">
        <v>2.2999999999999998</v>
      </c>
      <c r="BA79" s="11"/>
      <c r="BB79" s="11">
        <v>2.6</v>
      </c>
      <c r="BC79" s="11">
        <v>3.1</v>
      </c>
      <c r="BD79" s="11"/>
      <c r="BE79" s="11">
        <v>14.6</v>
      </c>
      <c r="BF79" s="11">
        <v>13.2</v>
      </c>
      <c r="BG79" s="11"/>
      <c r="BH79" s="11">
        <v>2.1</v>
      </c>
      <c r="BI79" s="11">
        <v>1.8</v>
      </c>
      <c r="BJ79" s="11"/>
      <c r="BK79" s="11">
        <v>4.5</v>
      </c>
      <c r="BL79" s="11">
        <v>4</v>
      </c>
      <c r="BM79" s="11"/>
      <c r="BN79" s="11">
        <v>3.4</v>
      </c>
      <c r="BO79" s="11">
        <v>3.8</v>
      </c>
      <c r="BP79" s="11"/>
      <c r="BQ79" s="11">
        <v>1</v>
      </c>
      <c r="BR79" s="11">
        <v>3.2</v>
      </c>
      <c r="BS79" s="11"/>
      <c r="BT79" s="11">
        <v>6.8</v>
      </c>
      <c r="BU79" s="11">
        <v>7.5</v>
      </c>
      <c r="BV79" s="11"/>
      <c r="BW79" s="11">
        <v>4.4000000000000004</v>
      </c>
      <c r="BX79" s="11">
        <v>3.7</v>
      </c>
      <c r="BY79" s="11">
        <v>4.7</v>
      </c>
      <c r="BZ79" s="11">
        <v>0.9</v>
      </c>
      <c r="CA79" s="11">
        <v>2.2000000000000002</v>
      </c>
      <c r="CB79" s="11">
        <v>9.1</v>
      </c>
      <c r="CC79" s="11">
        <v>4.2</v>
      </c>
      <c r="CD79" s="11">
        <v>7.6</v>
      </c>
      <c r="CE79" s="11">
        <v>1.7</v>
      </c>
      <c r="CF79" s="11">
        <v>5.7</v>
      </c>
      <c r="CG79" s="11">
        <v>3</v>
      </c>
      <c r="CH79" s="11"/>
      <c r="CI79" s="11">
        <v>3.1</v>
      </c>
      <c r="CJ79" s="12">
        <v>3</v>
      </c>
      <c r="CK79" s="11"/>
      <c r="CL79" s="11">
        <v>6.2</v>
      </c>
      <c r="CM79" s="11">
        <v>5.8</v>
      </c>
      <c r="CN79" s="11"/>
      <c r="CO79" s="11">
        <v>3.6</v>
      </c>
      <c r="CP79" s="11">
        <v>3.3</v>
      </c>
      <c r="CQ79" s="11"/>
      <c r="CR79" s="11">
        <v>3.2</v>
      </c>
      <c r="CS79" s="11">
        <v>2.8</v>
      </c>
      <c r="CT79" s="11"/>
      <c r="CU79" s="11">
        <v>0</v>
      </c>
      <c r="CV79" s="11">
        <v>0</v>
      </c>
      <c r="CW79" s="11"/>
      <c r="CX79" s="11">
        <v>0</v>
      </c>
      <c r="CY79" s="11">
        <v>0</v>
      </c>
      <c r="CZ79" s="11"/>
      <c r="DA79" s="11">
        <v>7.3</v>
      </c>
      <c r="DB79" s="11">
        <v>7</v>
      </c>
      <c r="DC79" s="11">
        <v>11.6</v>
      </c>
      <c r="DD79" s="11">
        <v>10.3</v>
      </c>
      <c r="DE79" s="11">
        <v>10.9</v>
      </c>
      <c r="DF79" s="11"/>
      <c r="DG79" s="11">
        <v>2.4</v>
      </c>
      <c r="DH79" s="11">
        <v>2.5</v>
      </c>
      <c r="DI79" s="11"/>
      <c r="DJ79" s="12">
        <v>1.1000000000000001</v>
      </c>
      <c r="DK79" s="11">
        <v>4.9000000000000004</v>
      </c>
      <c r="DL79" s="11"/>
      <c r="DM79" s="12">
        <v>5.8</v>
      </c>
      <c r="DN79" s="11">
        <v>6.3</v>
      </c>
      <c r="DO79" s="11">
        <v>1.3</v>
      </c>
      <c r="DP79" s="11">
        <v>3.4</v>
      </c>
      <c r="DQ79" s="11">
        <v>2</v>
      </c>
      <c r="DR79" s="11"/>
      <c r="DS79" s="11">
        <v>4.5999999999999996</v>
      </c>
      <c r="DT79" s="11">
        <v>4.4000000000000004</v>
      </c>
      <c r="DU79" s="11"/>
      <c r="DV79" s="11">
        <v>0</v>
      </c>
      <c r="DW79" s="11">
        <v>0</v>
      </c>
      <c r="DX79" s="11"/>
      <c r="DY79" s="11">
        <v>8.1</v>
      </c>
      <c r="DZ79" s="11">
        <v>7.6</v>
      </c>
      <c r="EA79" s="11"/>
      <c r="EB79" s="11">
        <v>5.6</v>
      </c>
      <c r="EC79" s="11">
        <v>7.5</v>
      </c>
      <c r="ED79" s="11"/>
      <c r="EE79" s="11">
        <v>4.9000000000000004</v>
      </c>
      <c r="EF79" s="11">
        <v>11.8</v>
      </c>
      <c r="EG79" s="11">
        <v>0</v>
      </c>
      <c r="EH79" s="11">
        <v>7.5</v>
      </c>
      <c r="EI79" s="11">
        <v>3.7</v>
      </c>
      <c r="EJ79" s="11"/>
      <c r="EK79" s="11">
        <v>11.4</v>
      </c>
      <c r="EL79" s="11">
        <v>11.6</v>
      </c>
      <c r="EM79" s="11"/>
      <c r="EN79" s="11">
        <v>7</v>
      </c>
      <c r="EO79" s="11">
        <v>6.7</v>
      </c>
      <c r="EP79" s="11"/>
      <c r="EQ79" s="11">
        <v>4.0999999999999996</v>
      </c>
      <c r="ER79" s="11">
        <v>5.3</v>
      </c>
      <c r="ES79" s="11"/>
      <c r="ET79" s="11">
        <v>3</v>
      </c>
      <c r="EU79" s="11">
        <v>2.6</v>
      </c>
      <c r="EV79" s="11"/>
      <c r="EW79" s="11">
        <v>9.1999999999999993</v>
      </c>
      <c r="EX79" s="11">
        <v>7.7</v>
      </c>
      <c r="EY79" s="11"/>
      <c r="EZ79" s="11">
        <v>11</v>
      </c>
      <c r="FA79" s="11">
        <v>10.7</v>
      </c>
      <c r="FB79" s="11">
        <v>8</v>
      </c>
      <c r="FC79" s="11">
        <v>8.6999999999999993</v>
      </c>
      <c r="FD79" s="11">
        <v>8.3000000000000007</v>
      </c>
      <c r="FE79" s="11"/>
      <c r="FF79" s="11">
        <v>8.6</v>
      </c>
      <c r="FG79" s="11">
        <v>8.4</v>
      </c>
      <c r="FH79" s="11">
        <v>15</v>
      </c>
      <c r="FI79" s="11">
        <v>7.1</v>
      </c>
      <c r="FJ79" s="11">
        <v>9.8000000000000007</v>
      </c>
      <c r="FK79" s="11"/>
      <c r="FL79" s="11">
        <v>11.8</v>
      </c>
      <c r="FM79" s="11">
        <v>10.8</v>
      </c>
      <c r="FN79" s="11"/>
      <c r="FO79" s="11">
        <v>4.7</v>
      </c>
      <c r="FP79" s="11">
        <v>4.8</v>
      </c>
      <c r="FQ79" s="11"/>
      <c r="FR79" s="11">
        <v>2.4</v>
      </c>
      <c r="FS79" s="11">
        <v>2.2999999999999998</v>
      </c>
      <c r="FT79" s="11"/>
      <c r="FU79" s="11">
        <v>4.4000000000000004</v>
      </c>
      <c r="FV79" s="11">
        <v>4.0999999999999996</v>
      </c>
      <c r="FW79" s="11"/>
      <c r="FX79" s="11">
        <v>9.1999999999999993</v>
      </c>
      <c r="FY79" s="11">
        <v>8.3000000000000007</v>
      </c>
      <c r="FZ79" s="11">
        <v>4.3</v>
      </c>
      <c r="GA79" s="11">
        <v>8.3000000000000007</v>
      </c>
      <c r="GB79" s="11">
        <v>7</v>
      </c>
      <c r="GC79" s="11"/>
      <c r="GD79" s="11">
        <v>7.2</v>
      </c>
      <c r="GE79" s="11">
        <v>6.5</v>
      </c>
      <c r="GF79" s="11"/>
      <c r="GG79" s="11">
        <v>9.4</v>
      </c>
      <c r="GH79" s="11">
        <v>9.4</v>
      </c>
      <c r="GI79" s="11"/>
      <c r="GJ79" s="11">
        <v>8.9</v>
      </c>
      <c r="GK79" s="11">
        <v>8.5</v>
      </c>
      <c r="GL79" s="11"/>
      <c r="GM79" s="11">
        <v>8.6</v>
      </c>
      <c r="GN79" s="11">
        <v>8.9</v>
      </c>
      <c r="GO79" s="11"/>
      <c r="GP79" s="11">
        <v>1.4</v>
      </c>
      <c r="GQ79" s="11">
        <v>1.4</v>
      </c>
      <c r="GR79" s="11"/>
      <c r="GS79" s="11">
        <v>1.9</v>
      </c>
      <c r="GT79" s="11">
        <v>1.7</v>
      </c>
      <c r="GU79" s="11"/>
      <c r="GV79" s="11">
        <v>3.9</v>
      </c>
      <c r="GW79" s="11">
        <v>4.7</v>
      </c>
      <c r="GX79" s="11"/>
      <c r="GY79" s="11">
        <v>2.9</v>
      </c>
      <c r="GZ79" s="11">
        <v>2.8</v>
      </c>
      <c r="HA79" s="11"/>
      <c r="HB79" s="11">
        <v>3</v>
      </c>
      <c r="HC79" s="11">
        <v>4</v>
      </c>
      <c r="HD79" s="11">
        <v>5.9</v>
      </c>
      <c r="HE79" s="11">
        <v>4.2</v>
      </c>
      <c r="HF79" s="11">
        <v>4.8</v>
      </c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</row>
    <row r="80" spans="1:243">
      <c r="A80" s="2" t="s">
        <v>76</v>
      </c>
      <c r="B80" s="64">
        <v>7.7</v>
      </c>
      <c r="C80" s="64">
        <v>5.6</v>
      </c>
      <c r="D80" s="64">
        <v>6.6</v>
      </c>
      <c r="E80" s="65">
        <v>6.6</v>
      </c>
      <c r="F80" s="65">
        <v>0</v>
      </c>
      <c r="G80" s="65">
        <v>3</v>
      </c>
      <c r="H80" s="11"/>
      <c r="I80" s="62" t="s">
        <v>17</v>
      </c>
      <c r="J80" s="62" t="s">
        <v>17</v>
      </c>
      <c r="K80" s="53"/>
      <c r="L80" s="61" t="s">
        <v>17</v>
      </c>
      <c r="M80" s="54">
        <v>3.8</v>
      </c>
      <c r="N80" s="11"/>
      <c r="O80" s="63" t="s">
        <v>17</v>
      </c>
      <c r="P80" s="63" t="s">
        <v>17</v>
      </c>
      <c r="Q80" s="11"/>
      <c r="R80" s="63" t="s">
        <v>17</v>
      </c>
      <c r="S80" s="63" t="s">
        <v>17</v>
      </c>
      <c r="T80" s="11"/>
      <c r="U80" s="11" t="s">
        <v>17</v>
      </c>
      <c r="V80" s="11">
        <v>2</v>
      </c>
      <c r="W80" s="11"/>
      <c r="X80" s="11">
        <v>3.7</v>
      </c>
      <c r="Y80" s="11">
        <v>6.2</v>
      </c>
      <c r="Z80" s="11"/>
      <c r="AA80" s="11" t="s">
        <v>17</v>
      </c>
      <c r="AB80" s="11" t="s">
        <v>17</v>
      </c>
      <c r="AC80" s="11"/>
      <c r="AD80" s="11" t="s">
        <v>17</v>
      </c>
      <c r="AE80" s="11">
        <v>5.8</v>
      </c>
      <c r="AF80" s="11"/>
      <c r="AG80" s="11">
        <v>7.1</v>
      </c>
      <c r="AH80" s="11">
        <v>7.3</v>
      </c>
      <c r="AI80" s="11"/>
      <c r="AJ80" s="11" t="s">
        <v>17</v>
      </c>
      <c r="AK80" s="11">
        <v>3.2</v>
      </c>
      <c r="AL80" s="11">
        <v>5.2</v>
      </c>
      <c r="AM80" s="11">
        <v>3.5</v>
      </c>
      <c r="AN80" s="11">
        <v>4.3</v>
      </c>
      <c r="AO80" s="11"/>
      <c r="AP80" s="11" t="s">
        <v>17</v>
      </c>
      <c r="AQ80" s="11" t="s">
        <v>17</v>
      </c>
      <c r="AR80" s="11"/>
      <c r="AS80" s="11" t="s">
        <v>17</v>
      </c>
      <c r="AT80" s="11" t="s">
        <v>17</v>
      </c>
      <c r="AU80" s="11"/>
      <c r="AV80" s="11" t="s">
        <v>17</v>
      </c>
      <c r="AW80" s="11" t="s">
        <v>17</v>
      </c>
      <c r="AX80" s="11"/>
      <c r="AY80" s="11" t="s">
        <v>17</v>
      </c>
      <c r="AZ80" s="11" t="s">
        <v>17</v>
      </c>
      <c r="BA80" s="11"/>
      <c r="BB80" s="11">
        <v>3.6</v>
      </c>
      <c r="BC80" s="11">
        <v>2.7</v>
      </c>
      <c r="BD80" s="11"/>
      <c r="BE80" s="11" t="s">
        <v>17</v>
      </c>
      <c r="BF80" s="11" t="s">
        <v>17</v>
      </c>
      <c r="BG80" s="11"/>
      <c r="BH80" s="11" t="s">
        <v>17</v>
      </c>
      <c r="BI80" s="11" t="s">
        <v>17</v>
      </c>
      <c r="BJ80" s="11"/>
      <c r="BK80" s="11" t="s">
        <v>17</v>
      </c>
      <c r="BL80" s="11">
        <v>3.3</v>
      </c>
      <c r="BM80" s="11"/>
      <c r="BN80" s="11" t="s">
        <v>17</v>
      </c>
      <c r="BO80" s="11" t="s">
        <v>17</v>
      </c>
      <c r="BP80" s="11"/>
      <c r="BQ80" s="11" t="s">
        <v>17</v>
      </c>
      <c r="BR80" s="11" t="s">
        <v>17</v>
      </c>
      <c r="BS80" s="11"/>
      <c r="BT80" s="11" t="s">
        <v>17</v>
      </c>
      <c r="BU80" s="11" t="s">
        <v>17</v>
      </c>
      <c r="BV80" s="11"/>
      <c r="BW80" s="11" t="s">
        <v>17</v>
      </c>
      <c r="BX80" s="11" t="s">
        <v>17</v>
      </c>
      <c r="BY80" s="11">
        <v>6.4</v>
      </c>
      <c r="BZ80" s="11">
        <v>3.6</v>
      </c>
      <c r="CA80" s="11">
        <v>4.7</v>
      </c>
      <c r="CB80" s="11">
        <v>5</v>
      </c>
      <c r="CC80" s="11">
        <v>12.3</v>
      </c>
      <c r="CD80" s="11">
        <v>8</v>
      </c>
      <c r="CE80" s="11">
        <v>0</v>
      </c>
      <c r="CF80" s="11">
        <v>4.5999999999999996</v>
      </c>
      <c r="CG80" s="11">
        <v>1.7</v>
      </c>
      <c r="CH80" s="11"/>
      <c r="CI80" s="11" t="s">
        <v>17</v>
      </c>
      <c r="CJ80" s="11" t="s">
        <v>17</v>
      </c>
      <c r="CK80" s="11"/>
      <c r="CL80" s="11" t="s">
        <v>17</v>
      </c>
      <c r="CM80" s="11" t="s">
        <v>17</v>
      </c>
      <c r="CN80" s="11"/>
      <c r="CO80" s="11" t="s">
        <v>17</v>
      </c>
      <c r="CP80" s="11" t="s">
        <v>17</v>
      </c>
      <c r="CQ80" s="11"/>
      <c r="CR80" s="11" t="s">
        <v>17</v>
      </c>
      <c r="CS80" s="11" t="s">
        <v>17</v>
      </c>
      <c r="CT80" s="11"/>
      <c r="CU80" s="11" t="s">
        <v>17</v>
      </c>
      <c r="CV80" s="11" t="s">
        <v>17</v>
      </c>
      <c r="CW80" s="11"/>
      <c r="CX80" s="11" t="s">
        <v>17</v>
      </c>
      <c r="CY80" s="11" t="s">
        <v>17</v>
      </c>
      <c r="CZ80" s="11"/>
      <c r="DA80" s="11" t="s">
        <v>17</v>
      </c>
      <c r="DB80" s="11" t="s">
        <v>17</v>
      </c>
      <c r="DC80" s="11" t="s">
        <v>17</v>
      </c>
      <c r="DD80" s="11" t="s">
        <v>17</v>
      </c>
      <c r="DE80" s="11" t="s">
        <v>17</v>
      </c>
      <c r="DF80" s="11"/>
      <c r="DG80" s="11" t="s">
        <v>17</v>
      </c>
      <c r="DH80" s="11">
        <v>17.8</v>
      </c>
      <c r="DI80" s="11"/>
      <c r="DJ80" s="11">
        <v>0</v>
      </c>
      <c r="DK80" s="11">
        <v>0</v>
      </c>
      <c r="DL80" s="11"/>
      <c r="DM80" s="11" t="s">
        <v>17</v>
      </c>
      <c r="DN80" s="11" t="s">
        <v>17</v>
      </c>
      <c r="DO80" s="11" t="s">
        <v>17</v>
      </c>
      <c r="DP80" s="11" t="s">
        <v>17</v>
      </c>
      <c r="DQ80" s="11">
        <v>8.6999999999999993</v>
      </c>
      <c r="DR80" s="11"/>
      <c r="DS80" s="11">
        <v>0</v>
      </c>
      <c r="DT80" s="11">
        <v>0</v>
      </c>
      <c r="DU80" s="11"/>
      <c r="DV80" s="11" t="s">
        <v>17</v>
      </c>
      <c r="DW80" s="11" t="s">
        <v>17</v>
      </c>
      <c r="DX80" s="11"/>
      <c r="DY80" s="11" t="s">
        <v>17</v>
      </c>
      <c r="DZ80" s="11" t="s">
        <v>17</v>
      </c>
      <c r="EA80" s="11"/>
      <c r="EB80" s="11" t="s">
        <v>17</v>
      </c>
      <c r="EC80" s="11" t="s">
        <v>17</v>
      </c>
      <c r="ED80" s="11"/>
      <c r="EE80" s="11" t="s">
        <v>17</v>
      </c>
      <c r="EF80" s="12" t="s">
        <v>17</v>
      </c>
      <c r="EG80" s="11" t="s">
        <v>17</v>
      </c>
      <c r="EH80" s="11" t="s">
        <v>17</v>
      </c>
      <c r="EI80" s="11" t="s">
        <v>17</v>
      </c>
      <c r="EJ80" s="11"/>
      <c r="EK80" s="11">
        <v>7.4</v>
      </c>
      <c r="EL80" s="11">
        <v>12.1</v>
      </c>
      <c r="EM80" s="11"/>
      <c r="EN80" s="11" t="s">
        <v>17</v>
      </c>
      <c r="EO80" s="11" t="s">
        <v>17</v>
      </c>
      <c r="EP80" s="11"/>
      <c r="EQ80" s="11" t="s">
        <v>17</v>
      </c>
      <c r="ER80" s="11" t="s">
        <v>17</v>
      </c>
      <c r="ES80" s="11"/>
      <c r="ET80" s="11" t="s">
        <v>17</v>
      </c>
      <c r="EU80" s="11" t="s">
        <v>17</v>
      </c>
      <c r="EV80" s="11"/>
      <c r="EW80" s="11" t="s">
        <v>17</v>
      </c>
      <c r="EX80" s="11">
        <v>2.5</v>
      </c>
      <c r="EY80" s="11"/>
      <c r="EZ80" s="11" t="s">
        <v>17</v>
      </c>
      <c r="FA80" s="11" t="s">
        <v>17</v>
      </c>
      <c r="FB80" s="11">
        <v>11.9</v>
      </c>
      <c r="FC80" s="11">
        <v>4.0999999999999996</v>
      </c>
      <c r="FD80" s="11">
        <v>9</v>
      </c>
      <c r="FE80" s="11"/>
      <c r="FF80" s="11" t="s">
        <v>17</v>
      </c>
      <c r="FG80" s="11" t="s">
        <v>17</v>
      </c>
      <c r="FH80" s="11">
        <v>6.5</v>
      </c>
      <c r="FI80" s="11">
        <v>3.2</v>
      </c>
      <c r="FJ80" s="11">
        <v>4.3</v>
      </c>
      <c r="FK80" s="11"/>
      <c r="FL80" s="11">
        <v>0</v>
      </c>
      <c r="FM80" s="11">
        <v>2.9</v>
      </c>
      <c r="FN80" s="11"/>
      <c r="FO80" s="11" t="s">
        <v>17</v>
      </c>
      <c r="FP80" s="11" t="s">
        <v>17</v>
      </c>
      <c r="FQ80" s="11"/>
      <c r="FR80" s="11" t="s">
        <v>17</v>
      </c>
      <c r="FS80" s="11" t="s">
        <v>17</v>
      </c>
      <c r="FT80" s="11"/>
      <c r="FU80" s="11" t="s">
        <v>17</v>
      </c>
      <c r="FV80" s="11" t="s">
        <v>17</v>
      </c>
      <c r="FW80" s="11"/>
      <c r="FX80" s="11">
        <v>0</v>
      </c>
      <c r="FY80" s="11">
        <v>2.2000000000000002</v>
      </c>
      <c r="FZ80" s="11">
        <v>0</v>
      </c>
      <c r="GA80" s="11">
        <v>6.7</v>
      </c>
      <c r="GB80" s="11">
        <v>4.4000000000000004</v>
      </c>
      <c r="GC80" s="11"/>
      <c r="GD80" s="11" t="s">
        <v>17</v>
      </c>
      <c r="GE80" s="11" t="s">
        <v>17</v>
      </c>
      <c r="GF80" s="11"/>
      <c r="GG80" s="11" t="s">
        <v>17</v>
      </c>
      <c r="GH80" s="11">
        <v>11.5</v>
      </c>
      <c r="GI80" s="11"/>
      <c r="GJ80" s="11" t="s">
        <v>17</v>
      </c>
      <c r="GK80" s="11" t="s">
        <v>17</v>
      </c>
      <c r="GL80" s="11"/>
      <c r="GM80" s="11" t="s">
        <v>17</v>
      </c>
      <c r="GN80" s="11" t="s">
        <v>17</v>
      </c>
      <c r="GO80" s="11"/>
      <c r="GP80" s="11" t="s">
        <v>17</v>
      </c>
      <c r="GQ80" s="11" t="s">
        <v>17</v>
      </c>
      <c r="GR80" s="11"/>
      <c r="GS80" s="11" t="s">
        <v>17</v>
      </c>
      <c r="GT80" s="11" t="s">
        <v>17</v>
      </c>
      <c r="GU80" s="11"/>
      <c r="GV80" s="11" t="s">
        <v>17</v>
      </c>
      <c r="GW80" s="11" t="s">
        <v>17</v>
      </c>
      <c r="GX80" s="11"/>
      <c r="GY80" s="11" t="s">
        <v>17</v>
      </c>
      <c r="GZ80" s="12" t="s">
        <v>17</v>
      </c>
      <c r="HA80" s="11"/>
      <c r="HB80" s="11" t="s">
        <v>17</v>
      </c>
      <c r="HC80" s="11" t="s">
        <v>17</v>
      </c>
      <c r="HD80" s="11" t="s">
        <v>17</v>
      </c>
      <c r="HE80" s="11" t="s">
        <v>17</v>
      </c>
      <c r="HF80" s="11">
        <v>0</v>
      </c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</row>
    <row r="81" spans="1:243">
      <c r="A81" s="2" t="s">
        <v>77</v>
      </c>
      <c r="B81" s="64">
        <v>7.8</v>
      </c>
      <c r="C81" s="64">
        <v>1.2</v>
      </c>
      <c r="D81" s="64">
        <v>4</v>
      </c>
      <c r="E81" s="65">
        <v>7.4</v>
      </c>
      <c r="F81" s="65">
        <v>3.2</v>
      </c>
      <c r="G81" s="65">
        <v>4.5999999999999996</v>
      </c>
      <c r="H81" s="11"/>
      <c r="I81" s="61">
        <v>4.3</v>
      </c>
      <c r="J81" s="61">
        <v>6.3</v>
      </c>
      <c r="K81" s="53"/>
      <c r="L81" s="54">
        <v>6.9</v>
      </c>
      <c r="M81" s="54">
        <v>7.5</v>
      </c>
      <c r="N81" s="11"/>
      <c r="O81" s="54">
        <v>3</v>
      </c>
      <c r="P81" s="54">
        <v>3.1</v>
      </c>
      <c r="Q81" s="11"/>
      <c r="R81" s="54">
        <v>5.0999999999999996</v>
      </c>
      <c r="S81" s="54">
        <v>6.4</v>
      </c>
      <c r="T81" s="11"/>
      <c r="U81" s="11">
        <v>2.6</v>
      </c>
      <c r="V81" s="11">
        <v>2.7</v>
      </c>
      <c r="W81" s="11"/>
      <c r="X81" s="11">
        <v>4.0999999999999996</v>
      </c>
      <c r="Y81" s="11">
        <v>4.7</v>
      </c>
      <c r="Z81" s="11"/>
      <c r="AA81" s="11">
        <v>11</v>
      </c>
      <c r="AB81" s="11">
        <v>10.7</v>
      </c>
      <c r="AC81" s="11"/>
      <c r="AD81" s="11">
        <v>2.9</v>
      </c>
      <c r="AE81" s="11">
        <v>3.5</v>
      </c>
      <c r="AF81" s="11"/>
      <c r="AG81" s="11">
        <v>5.2</v>
      </c>
      <c r="AH81" s="11">
        <v>6.1</v>
      </c>
      <c r="AI81" s="11"/>
      <c r="AJ81" s="11">
        <v>4.8</v>
      </c>
      <c r="AK81" s="11">
        <v>4</v>
      </c>
      <c r="AL81" s="11">
        <v>3.9</v>
      </c>
      <c r="AM81" s="11">
        <v>5.7</v>
      </c>
      <c r="AN81" s="11">
        <v>5.0999999999999996</v>
      </c>
      <c r="AO81" s="11"/>
      <c r="AP81" s="11">
        <v>2.7</v>
      </c>
      <c r="AQ81" s="11">
        <v>2.2999999999999998</v>
      </c>
      <c r="AR81" s="11"/>
      <c r="AS81" s="11">
        <v>3.8</v>
      </c>
      <c r="AT81" s="11">
        <v>3.3</v>
      </c>
      <c r="AU81" s="11"/>
      <c r="AV81" s="11">
        <v>6.1</v>
      </c>
      <c r="AW81" s="11">
        <v>6.5</v>
      </c>
      <c r="AX81" s="11"/>
      <c r="AY81" s="11">
        <v>2.8</v>
      </c>
      <c r="AZ81" s="11">
        <v>2.7</v>
      </c>
      <c r="BA81" s="11"/>
      <c r="BB81" s="11">
        <v>2.8</v>
      </c>
      <c r="BC81" s="11">
        <v>3</v>
      </c>
      <c r="BD81" s="11"/>
      <c r="BE81" s="11">
        <v>15.9</v>
      </c>
      <c r="BF81" s="11">
        <v>14.5</v>
      </c>
      <c r="BG81" s="11"/>
      <c r="BH81" s="11">
        <v>1.9</v>
      </c>
      <c r="BI81" s="11">
        <v>1.6</v>
      </c>
      <c r="BJ81" s="11"/>
      <c r="BK81" s="11">
        <v>4.5</v>
      </c>
      <c r="BL81" s="11">
        <v>3.8</v>
      </c>
      <c r="BM81" s="11"/>
      <c r="BN81" s="11">
        <v>3</v>
      </c>
      <c r="BO81" s="11">
        <v>3.3</v>
      </c>
      <c r="BP81" s="11"/>
      <c r="BQ81" s="11">
        <v>0.9</v>
      </c>
      <c r="BR81" s="11">
        <v>2.8</v>
      </c>
      <c r="BS81" s="11"/>
      <c r="BT81" s="11">
        <v>5.8</v>
      </c>
      <c r="BU81" s="11">
        <v>6.9</v>
      </c>
      <c r="BV81" s="11"/>
      <c r="BW81" s="11">
        <v>4.9000000000000004</v>
      </c>
      <c r="BX81" s="11">
        <v>4.3</v>
      </c>
      <c r="BY81" s="11">
        <v>5.2</v>
      </c>
      <c r="BZ81" s="11">
        <v>1.5</v>
      </c>
      <c r="CA81" s="11">
        <v>2.8</v>
      </c>
      <c r="CB81" s="11">
        <v>8.3000000000000007</v>
      </c>
      <c r="CC81" s="11">
        <v>6.6</v>
      </c>
      <c r="CD81" s="11">
        <v>7.7</v>
      </c>
      <c r="CE81" s="11">
        <v>1.3</v>
      </c>
      <c r="CF81" s="11">
        <v>5.4</v>
      </c>
      <c r="CG81" s="11">
        <v>2.6</v>
      </c>
      <c r="CH81" s="11"/>
      <c r="CI81" s="11">
        <v>2.8</v>
      </c>
      <c r="CJ81" s="11">
        <v>2.7</v>
      </c>
      <c r="CK81" s="11"/>
      <c r="CL81" s="11">
        <v>6.7</v>
      </c>
      <c r="CM81" s="11">
        <v>6.3</v>
      </c>
      <c r="CN81" s="11"/>
      <c r="CO81" s="11">
        <v>4.3</v>
      </c>
      <c r="CP81" s="11">
        <v>3.8</v>
      </c>
      <c r="CQ81" s="11"/>
      <c r="CR81" s="11">
        <v>2.7</v>
      </c>
      <c r="CS81" s="11">
        <v>2.2999999999999998</v>
      </c>
      <c r="CT81" s="11"/>
      <c r="CU81" s="11">
        <v>0</v>
      </c>
      <c r="CV81" s="11">
        <v>0.9</v>
      </c>
      <c r="CW81" s="11"/>
      <c r="CX81" s="11">
        <v>0</v>
      </c>
      <c r="CY81" s="11">
        <v>0</v>
      </c>
      <c r="CZ81" s="11"/>
      <c r="DA81" s="11">
        <v>6.5</v>
      </c>
      <c r="DB81" s="11">
        <v>6.1</v>
      </c>
      <c r="DC81" s="11">
        <v>11</v>
      </c>
      <c r="DD81" s="11">
        <v>11.1</v>
      </c>
      <c r="DE81" s="11">
        <v>11.1</v>
      </c>
      <c r="DF81" s="11"/>
      <c r="DG81" s="11">
        <v>4.9000000000000004</v>
      </c>
      <c r="DH81" s="11">
        <v>5.3</v>
      </c>
      <c r="DI81" s="11"/>
      <c r="DJ81" s="11">
        <v>0.9</v>
      </c>
      <c r="DK81" s="11">
        <v>3.7</v>
      </c>
      <c r="DL81" s="11"/>
      <c r="DM81" s="11">
        <v>5</v>
      </c>
      <c r="DN81" s="11">
        <v>5.5</v>
      </c>
      <c r="DO81" s="11">
        <v>3.3</v>
      </c>
      <c r="DP81" s="11">
        <v>3.5</v>
      </c>
      <c r="DQ81" s="11">
        <v>3.4</v>
      </c>
      <c r="DR81" s="11"/>
      <c r="DS81" s="11">
        <v>3.7</v>
      </c>
      <c r="DT81" s="11">
        <v>3.6</v>
      </c>
      <c r="DU81" s="11"/>
      <c r="DV81" s="11">
        <v>0</v>
      </c>
      <c r="DW81" s="11">
        <v>0</v>
      </c>
      <c r="DX81" s="11"/>
      <c r="DY81" s="11">
        <v>7.9</v>
      </c>
      <c r="DZ81" s="11">
        <v>7.9</v>
      </c>
      <c r="EA81" s="11"/>
      <c r="EB81" s="11">
        <v>6.4</v>
      </c>
      <c r="EC81" s="11">
        <v>8.6</v>
      </c>
      <c r="ED81" s="11"/>
      <c r="EE81" s="11">
        <v>4.4000000000000004</v>
      </c>
      <c r="EF81" s="11">
        <v>10.8</v>
      </c>
      <c r="EG81" s="11">
        <v>1.6</v>
      </c>
      <c r="EH81" s="11">
        <v>6.2</v>
      </c>
      <c r="EI81" s="11">
        <v>3.9</v>
      </c>
      <c r="EJ81" s="11"/>
      <c r="EK81" s="11">
        <v>10.5</v>
      </c>
      <c r="EL81" s="11">
        <v>11.7</v>
      </c>
      <c r="EM81" s="11"/>
      <c r="EN81" s="11">
        <v>6.6</v>
      </c>
      <c r="EO81" s="11">
        <v>6.3</v>
      </c>
      <c r="EP81" s="11"/>
      <c r="EQ81" s="11">
        <v>3.7</v>
      </c>
      <c r="ER81" s="11">
        <v>4.7</v>
      </c>
      <c r="ES81" s="11"/>
      <c r="ET81" s="11">
        <v>3.6</v>
      </c>
      <c r="EU81" s="11">
        <v>3.1</v>
      </c>
      <c r="EV81" s="11"/>
      <c r="EW81" s="11">
        <v>8.1999999999999993</v>
      </c>
      <c r="EX81" s="11">
        <v>6.4</v>
      </c>
      <c r="EY81" s="11"/>
      <c r="EZ81" s="11">
        <v>10.6</v>
      </c>
      <c r="FA81" s="11">
        <v>10.1</v>
      </c>
      <c r="FB81" s="11">
        <v>9.3000000000000007</v>
      </c>
      <c r="FC81" s="11">
        <v>7.3</v>
      </c>
      <c r="FD81" s="11">
        <v>8.5</v>
      </c>
      <c r="FE81" s="11"/>
      <c r="FF81" s="11">
        <v>7.8</v>
      </c>
      <c r="FG81" s="11">
        <v>8</v>
      </c>
      <c r="FH81" s="11">
        <v>13.2</v>
      </c>
      <c r="FI81" s="11">
        <v>6.3</v>
      </c>
      <c r="FJ81" s="11">
        <v>8.6</v>
      </c>
      <c r="FK81" s="11"/>
      <c r="FL81" s="11">
        <v>7.9</v>
      </c>
      <c r="FM81" s="11">
        <v>8.1999999999999993</v>
      </c>
      <c r="FN81" s="11"/>
      <c r="FO81" s="11">
        <v>4.0999999999999996</v>
      </c>
      <c r="FP81" s="11">
        <v>4.2</v>
      </c>
      <c r="FQ81" s="11"/>
      <c r="FR81" s="11">
        <v>1.9</v>
      </c>
      <c r="FS81" s="11">
        <v>1.9</v>
      </c>
      <c r="FT81" s="11"/>
      <c r="FU81" s="11">
        <v>4.5999999999999996</v>
      </c>
      <c r="FV81" s="11">
        <v>4.9000000000000004</v>
      </c>
      <c r="FW81" s="11"/>
      <c r="FX81" s="11">
        <v>7.3</v>
      </c>
      <c r="FY81" s="11">
        <v>6.7</v>
      </c>
      <c r="FZ81" s="11">
        <v>3.3</v>
      </c>
      <c r="GA81" s="11">
        <v>8</v>
      </c>
      <c r="GB81" s="11">
        <v>6.4</v>
      </c>
      <c r="GC81" s="11"/>
      <c r="GD81" s="11">
        <v>7.8</v>
      </c>
      <c r="GE81" s="11">
        <v>7</v>
      </c>
      <c r="GF81" s="11"/>
      <c r="GG81" s="11">
        <v>9.3000000000000007</v>
      </c>
      <c r="GH81" s="11">
        <v>9.6999999999999993</v>
      </c>
      <c r="GI81" s="11"/>
      <c r="GJ81" s="11">
        <v>7.9</v>
      </c>
      <c r="GK81" s="11">
        <v>7.2</v>
      </c>
      <c r="GL81" s="11"/>
      <c r="GM81" s="11">
        <v>8.1</v>
      </c>
      <c r="GN81" s="11">
        <v>8.6999999999999993</v>
      </c>
      <c r="GO81" s="11"/>
      <c r="GP81" s="11">
        <v>2</v>
      </c>
      <c r="GQ81" s="11">
        <v>1.9</v>
      </c>
      <c r="GR81" s="11"/>
      <c r="GS81" s="11">
        <v>1.7</v>
      </c>
      <c r="GT81" s="11">
        <v>2.2999999999999998</v>
      </c>
      <c r="GU81" s="11"/>
      <c r="GV81" s="11">
        <v>3.5</v>
      </c>
      <c r="GW81" s="11">
        <v>4.9000000000000004</v>
      </c>
      <c r="GX81" s="11"/>
      <c r="GY81" s="11">
        <v>3.3</v>
      </c>
      <c r="GZ81" s="11">
        <v>3.2</v>
      </c>
      <c r="HA81" s="11"/>
      <c r="HB81" s="11">
        <v>3.6</v>
      </c>
      <c r="HC81" s="11">
        <v>4.3</v>
      </c>
      <c r="HD81" s="11">
        <v>4.5</v>
      </c>
      <c r="HE81" s="11">
        <v>3.6</v>
      </c>
      <c r="HF81" s="11">
        <v>4</v>
      </c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</row>
    <row r="82" spans="1:243">
      <c r="A82" s="2" t="s">
        <v>78</v>
      </c>
      <c r="B82" s="64">
        <v>39.799999999999997</v>
      </c>
      <c r="C82" s="64">
        <v>48.2</v>
      </c>
      <c r="D82" s="64">
        <v>44.7</v>
      </c>
      <c r="E82" s="65">
        <v>42.1</v>
      </c>
      <c r="F82" s="65">
        <v>52.2</v>
      </c>
      <c r="G82" s="65">
        <v>49.1</v>
      </c>
      <c r="H82" s="11"/>
      <c r="I82" s="61">
        <v>48.4</v>
      </c>
      <c r="J82" s="61">
        <v>43.8</v>
      </c>
      <c r="K82" s="53"/>
      <c r="L82" s="54">
        <v>44.7</v>
      </c>
      <c r="M82" s="54">
        <v>43</v>
      </c>
      <c r="N82" s="11"/>
      <c r="O82" s="54">
        <v>44</v>
      </c>
      <c r="P82" s="54">
        <v>43.6</v>
      </c>
      <c r="Q82" s="11"/>
      <c r="R82" s="54">
        <v>41.3</v>
      </c>
      <c r="S82" s="54">
        <v>40</v>
      </c>
      <c r="T82" s="11"/>
      <c r="U82" s="11">
        <v>38.6</v>
      </c>
      <c r="V82" s="11">
        <v>35.799999999999997</v>
      </c>
      <c r="W82" s="11"/>
      <c r="X82" s="11">
        <v>65.400000000000006</v>
      </c>
      <c r="Y82" s="11">
        <v>65.099999999999994</v>
      </c>
      <c r="Z82" s="11"/>
      <c r="AA82" s="11">
        <v>39.799999999999997</v>
      </c>
      <c r="AB82" s="11">
        <v>39.6</v>
      </c>
      <c r="AC82" s="11"/>
      <c r="AD82" s="11">
        <v>43.2</v>
      </c>
      <c r="AE82" s="11">
        <v>42.6</v>
      </c>
      <c r="AF82" s="11"/>
      <c r="AG82" s="11">
        <v>41.8</v>
      </c>
      <c r="AH82" s="11">
        <v>43.2</v>
      </c>
      <c r="AI82" s="11"/>
      <c r="AJ82" s="11">
        <v>58</v>
      </c>
      <c r="AK82" s="11">
        <v>55.1</v>
      </c>
      <c r="AL82" s="11">
        <v>41</v>
      </c>
      <c r="AM82" s="11">
        <v>47.9</v>
      </c>
      <c r="AN82" s="11">
        <v>45.6</v>
      </c>
      <c r="AO82" s="11"/>
      <c r="AP82" s="11">
        <v>46.9</v>
      </c>
      <c r="AQ82" s="11">
        <v>46.7</v>
      </c>
      <c r="AR82" s="11"/>
      <c r="AS82" s="11">
        <v>54</v>
      </c>
      <c r="AT82" s="11">
        <v>51.5</v>
      </c>
      <c r="AU82" s="11"/>
      <c r="AV82" s="11">
        <v>64.099999999999994</v>
      </c>
      <c r="AW82" s="11">
        <v>62.8</v>
      </c>
      <c r="AX82" s="11"/>
      <c r="AY82" s="11">
        <v>48.8</v>
      </c>
      <c r="AZ82" s="11">
        <v>48.9</v>
      </c>
      <c r="BA82" s="11"/>
      <c r="BB82" s="11">
        <v>44.4</v>
      </c>
      <c r="BC82" s="11">
        <v>43.3</v>
      </c>
      <c r="BD82" s="11"/>
      <c r="BE82" s="11">
        <v>50.7</v>
      </c>
      <c r="BF82" s="11">
        <v>50.9</v>
      </c>
      <c r="BG82" s="11"/>
      <c r="BH82" s="11">
        <v>42.1</v>
      </c>
      <c r="BI82" s="11">
        <v>41.2</v>
      </c>
      <c r="BJ82" s="11"/>
      <c r="BK82" s="11">
        <v>52.5</v>
      </c>
      <c r="BL82" s="11">
        <v>51</v>
      </c>
      <c r="BM82" s="11"/>
      <c r="BN82" s="11">
        <v>53.9</v>
      </c>
      <c r="BO82" s="11">
        <v>53.2</v>
      </c>
      <c r="BP82" s="11"/>
      <c r="BQ82" s="11">
        <v>51.6</v>
      </c>
      <c r="BR82" s="11">
        <v>49.9</v>
      </c>
      <c r="BS82" s="11"/>
      <c r="BT82" s="11">
        <v>51.2</v>
      </c>
      <c r="BU82" s="11">
        <v>49.1</v>
      </c>
      <c r="BV82" s="11"/>
      <c r="BW82" s="11">
        <v>51.7</v>
      </c>
      <c r="BX82" s="11">
        <v>52.4</v>
      </c>
      <c r="BY82" s="11">
        <v>44.2</v>
      </c>
      <c r="BZ82" s="11">
        <v>43.8</v>
      </c>
      <c r="CA82" s="11">
        <v>44</v>
      </c>
      <c r="CB82" s="11">
        <v>32</v>
      </c>
      <c r="CC82" s="11">
        <v>32.700000000000003</v>
      </c>
      <c r="CD82" s="11">
        <v>32.200000000000003</v>
      </c>
      <c r="CE82" s="11">
        <v>33.299999999999997</v>
      </c>
      <c r="CF82" s="11">
        <v>37.4</v>
      </c>
      <c r="CG82" s="11">
        <v>34.700000000000003</v>
      </c>
      <c r="CH82" s="11"/>
      <c r="CI82" s="11">
        <v>41.7</v>
      </c>
      <c r="CJ82" s="11">
        <v>41.4</v>
      </c>
      <c r="CK82" s="11"/>
      <c r="CL82" s="11">
        <v>57.7</v>
      </c>
      <c r="CM82" s="11">
        <v>56.9</v>
      </c>
      <c r="CN82" s="11"/>
      <c r="CO82" s="11">
        <v>44.6</v>
      </c>
      <c r="CP82" s="11">
        <v>42.1</v>
      </c>
      <c r="CQ82" s="11"/>
      <c r="CR82" s="11">
        <v>41</v>
      </c>
      <c r="CS82" s="11">
        <v>38.5</v>
      </c>
      <c r="CT82" s="11"/>
      <c r="CU82" s="11">
        <v>52.9</v>
      </c>
      <c r="CV82" s="11">
        <v>50.5</v>
      </c>
      <c r="CW82" s="11"/>
      <c r="CX82" s="11">
        <v>47.5</v>
      </c>
      <c r="CY82" s="11">
        <v>45.6</v>
      </c>
      <c r="CZ82" s="11"/>
      <c r="DA82" s="11">
        <v>48.8</v>
      </c>
      <c r="DB82" s="11">
        <v>48</v>
      </c>
      <c r="DC82" s="11">
        <v>28</v>
      </c>
      <c r="DD82" s="11">
        <v>41.3</v>
      </c>
      <c r="DE82" s="11">
        <v>36.1</v>
      </c>
      <c r="DF82" s="11"/>
      <c r="DG82" s="11">
        <v>46</v>
      </c>
      <c r="DH82" s="11">
        <v>44.7</v>
      </c>
      <c r="DI82" s="11"/>
      <c r="DJ82" s="11">
        <v>51.9</v>
      </c>
      <c r="DK82" s="11">
        <v>50.4</v>
      </c>
      <c r="DL82" s="11"/>
      <c r="DM82" s="11">
        <v>46.2</v>
      </c>
      <c r="DN82" s="11">
        <v>45.9</v>
      </c>
      <c r="DO82" s="11">
        <v>43.5</v>
      </c>
      <c r="DP82" s="11">
        <v>43.8</v>
      </c>
      <c r="DQ82" s="11">
        <v>43.6</v>
      </c>
      <c r="DR82" s="11"/>
      <c r="DS82" s="11">
        <v>53.9</v>
      </c>
      <c r="DT82" s="11">
        <v>51.5</v>
      </c>
      <c r="DU82" s="11"/>
      <c r="DV82" s="11">
        <v>49.6</v>
      </c>
      <c r="DW82" s="11">
        <v>50.1</v>
      </c>
      <c r="DX82" s="11"/>
      <c r="DY82" s="11">
        <v>54.9</v>
      </c>
      <c r="DZ82" s="11">
        <v>53.9</v>
      </c>
      <c r="EA82" s="11"/>
      <c r="EB82" s="11">
        <v>45.7</v>
      </c>
      <c r="EC82" s="11">
        <v>45</v>
      </c>
      <c r="ED82" s="11"/>
      <c r="EE82" s="11">
        <v>41.8</v>
      </c>
      <c r="EF82" s="11">
        <v>40.700000000000003</v>
      </c>
      <c r="EG82" s="11">
        <v>32</v>
      </c>
      <c r="EH82" s="11">
        <v>43.8</v>
      </c>
      <c r="EI82" s="11">
        <v>37.5</v>
      </c>
      <c r="EJ82" s="11"/>
      <c r="EK82" s="11">
        <v>45.6</v>
      </c>
      <c r="EL82" s="11">
        <v>44.2</v>
      </c>
      <c r="EM82" s="11"/>
      <c r="EN82" s="11">
        <v>53.8</v>
      </c>
      <c r="EO82" s="11">
        <v>53.3</v>
      </c>
      <c r="EP82" s="11"/>
      <c r="EQ82" s="11">
        <v>47.8</v>
      </c>
      <c r="ER82" s="11">
        <v>44.6</v>
      </c>
      <c r="ES82" s="11"/>
      <c r="ET82" s="11">
        <v>46.1</v>
      </c>
      <c r="EU82" s="11">
        <v>46.5</v>
      </c>
      <c r="EV82" s="11"/>
      <c r="EW82" s="11">
        <v>43.7</v>
      </c>
      <c r="EX82" s="11">
        <v>40.799999999999997</v>
      </c>
      <c r="EY82" s="11"/>
      <c r="EZ82" s="11">
        <v>39.1</v>
      </c>
      <c r="FA82" s="11">
        <v>40.9</v>
      </c>
      <c r="FB82" s="11">
        <v>34.700000000000003</v>
      </c>
      <c r="FC82" s="11">
        <v>36.4</v>
      </c>
      <c r="FD82" s="11">
        <v>35.299999999999997</v>
      </c>
      <c r="FE82" s="11"/>
      <c r="FF82" s="11">
        <v>50.1</v>
      </c>
      <c r="FG82" s="11">
        <v>49.1</v>
      </c>
      <c r="FH82" s="11">
        <v>40.9</v>
      </c>
      <c r="FI82" s="11">
        <v>47</v>
      </c>
      <c r="FJ82" s="11">
        <v>45.1</v>
      </c>
      <c r="FK82" s="11"/>
      <c r="FL82" s="11">
        <v>43.6</v>
      </c>
      <c r="FM82" s="11">
        <v>40.799999999999997</v>
      </c>
      <c r="FN82" s="11"/>
      <c r="FO82" s="11">
        <v>52.6</v>
      </c>
      <c r="FP82" s="11">
        <v>51.5</v>
      </c>
      <c r="FQ82" s="11"/>
      <c r="FR82" s="11">
        <v>42.1</v>
      </c>
      <c r="FS82" s="11">
        <v>41.3</v>
      </c>
      <c r="FT82" s="11"/>
      <c r="FU82" s="11">
        <v>36.1</v>
      </c>
      <c r="FV82" s="11">
        <v>36.200000000000003</v>
      </c>
      <c r="FW82" s="11"/>
      <c r="FX82" s="11">
        <v>48.4</v>
      </c>
      <c r="FY82" s="11">
        <v>46</v>
      </c>
      <c r="FZ82" s="11">
        <v>33.200000000000003</v>
      </c>
      <c r="GA82" s="11">
        <v>38.5</v>
      </c>
      <c r="GB82" s="11">
        <v>36.9</v>
      </c>
      <c r="GC82" s="11"/>
      <c r="GD82" s="11">
        <v>49.8</v>
      </c>
      <c r="GE82" s="11">
        <v>50.5</v>
      </c>
      <c r="GF82" s="11"/>
      <c r="GG82" s="11">
        <v>51.4</v>
      </c>
      <c r="GH82" s="11">
        <v>51.4</v>
      </c>
      <c r="GI82" s="11"/>
      <c r="GJ82" s="11">
        <v>50.6</v>
      </c>
      <c r="GK82" s="11">
        <v>49.3</v>
      </c>
      <c r="GL82" s="11"/>
      <c r="GM82" s="11">
        <v>63.4</v>
      </c>
      <c r="GN82" s="11">
        <v>63.5</v>
      </c>
      <c r="GO82" s="11"/>
      <c r="GP82" s="11">
        <v>58.7</v>
      </c>
      <c r="GQ82" s="11">
        <v>57.9</v>
      </c>
      <c r="GR82" s="11"/>
      <c r="GS82" s="11">
        <v>57.4</v>
      </c>
      <c r="GT82" s="11">
        <v>56.4</v>
      </c>
      <c r="GU82" s="11"/>
      <c r="GV82" s="11">
        <v>47.7</v>
      </c>
      <c r="GW82" s="11">
        <v>45.9</v>
      </c>
      <c r="GX82" s="11"/>
      <c r="GY82" s="11">
        <v>46.9</v>
      </c>
      <c r="GZ82" s="11">
        <v>45.9</v>
      </c>
      <c r="HA82" s="11"/>
      <c r="HB82" s="11">
        <v>48</v>
      </c>
      <c r="HC82" s="11">
        <v>46.5</v>
      </c>
      <c r="HD82" s="11">
        <v>38.6</v>
      </c>
      <c r="HE82" s="11">
        <v>48.6</v>
      </c>
      <c r="HF82" s="11">
        <v>44.7</v>
      </c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</row>
    <row r="83" spans="1:243">
      <c r="A83" s="2" t="s">
        <v>79</v>
      </c>
      <c r="B83" s="64">
        <v>14.8</v>
      </c>
      <c r="C83" s="64">
        <v>14.9</v>
      </c>
      <c r="D83" s="64">
        <v>14.9</v>
      </c>
      <c r="E83" s="65">
        <v>20.8</v>
      </c>
      <c r="F83" s="65">
        <v>11.9</v>
      </c>
      <c r="G83" s="65">
        <v>14.6</v>
      </c>
      <c r="H83" s="11"/>
      <c r="I83" s="61">
        <v>19.600000000000001</v>
      </c>
      <c r="J83" s="61">
        <v>20</v>
      </c>
      <c r="K83" s="53"/>
      <c r="L83" s="54">
        <v>21.2</v>
      </c>
      <c r="M83" s="54">
        <v>22.7</v>
      </c>
      <c r="N83" s="11"/>
      <c r="O83" s="54">
        <v>29.4</v>
      </c>
      <c r="P83" s="54">
        <v>26.5</v>
      </c>
      <c r="Q83" s="11"/>
      <c r="R83" s="54">
        <v>16.899999999999999</v>
      </c>
      <c r="S83" s="54">
        <v>16.899999999999999</v>
      </c>
      <c r="T83" s="11"/>
      <c r="U83" s="11">
        <v>16.7</v>
      </c>
      <c r="V83" s="11">
        <v>14.9</v>
      </c>
      <c r="W83" s="11"/>
      <c r="X83" s="11">
        <v>14.7</v>
      </c>
      <c r="Y83" s="11">
        <v>13.7</v>
      </c>
      <c r="Z83" s="11"/>
      <c r="AA83" s="11">
        <v>14.7</v>
      </c>
      <c r="AB83" s="11">
        <v>14.1</v>
      </c>
      <c r="AC83" s="11"/>
      <c r="AD83" s="11">
        <v>20.3</v>
      </c>
      <c r="AE83" s="11">
        <v>22.4</v>
      </c>
      <c r="AF83" s="11"/>
      <c r="AG83" s="11">
        <v>16.2</v>
      </c>
      <c r="AH83" s="11">
        <v>16</v>
      </c>
      <c r="AI83" s="11"/>
      <c r="AJ83" s="11">
        <v>20.9</v>
      </c>
      <c r="AK83" s="11">
        <v>20.100000000000001</v>
      </c>
      <c r="AL83" s="11">
        <v>15.5</v>
      </c>
      <c r="AM83" s="11">
        <v>20.399999999999999</v>
      </c>
      <c r="AN83" s="11">
        <v>18.8</v>
      </c>
      <c r="AO83" s="11"/>
      <c r="AP83" s="11">
        <v>18.899999999999999</v>
      </c>
      <c r="AQ83" s="11">
        <v>18</v>
      </c>
      <c r="AR83" s="11"/>
      <c r="AS83" s="11">
        <v>13.1</v>
      </c>
      <c r="AT83" s="11">
        <v>12.2</v>
      </c>
      <c r="AU83" s="11"/>
      <c r="AV83" s="11">
        <v>10.1</v>
      </c>
      <c r="AW83" s="11">
        <v>10.3</v>
      </c>
      <c r="AX83" s="11"/>
      <c r="AY83" s="11">
        <v>13.6</v>
      </c>
      <c r="AZ83" s="11">
        <v>14.1</v>
      </c>
      <c r="BA83" s="11"/>
      <c r="BB83" s="11">
        <v>16.899999999999999</v>
      </c>
      <c r="BC83" s="11">
        <v>17.8</v>
      </c>
      <c r="BD83" s="11"/>
      <c r="BE83" s="11">
        <v>33.1</v>
      </c>
      <c r="BF83" s="11">
        <v>33.299999999999997</v>
      </c>
      <c r="BG83" s="11"/>
      <c r="BH83" s="11">
        <v>13</v>
      </c>
      <c r="BI83" s="11">
        <v>14.1</v>
      </c>
      <c r="BJ83" s="11"/>
      <c r="BK83" s="11">
        <v>10.6</v>
      </c>
      <c r="BL83" s="11">
        <v>9.6</v>
      </c>
      <c r="BM83" s="11"/>
      <c r="BN83" s="11">
        <v>12.1</v>
      </c>
      <c r="BO83" s="11">
        <v>11.4</v>
      </c>
      <c r="BP83" s="11"/>
      <c r="BQ83" s="11">
        <v>18.899999999999999</v>
      </c>
      <c r="BR83" s="11">
        <v>19.3</v>
      </c>
      <c r="BS83" s="11"/>
      <c r="BT83" s="11">
        <v>7.1</v>
      </c>
      <c r="BU83" s="11">
        <v>8.4</v>
      </c>
      <c r="BV83" s="11"/>
      <c r="BW83" s="11">
        <v>15</v>
      </c>
      <c r="BX83" s="11">
        <v>14.9</v>
      </c>
      <c r="BY83" s="11">
        <v>9.6999999999999993</v>
      </c>
      <c r="BZ83" s="11">
        <v>12.7</v>
      </c>
      <c r="CA83" s="11">
        <v>11.7</v>
      </c>
      <c r="CB83" s="11">
        <v>18.600000000000001</v>
      </c>
      <c r="CC83" s="11">
        <v>12.5</v>
      </c>
      <c r="CD83" s="12">
        <v>16.2</v>
      </c>
      <c r="CE83" s="11">
        <v>15.2</v>
      </c>
      <c r="CF83" s="11">
        <v>11.4</v>
      </c>
      <c r="CG83" s="11">
        <v>13.9</v>
      </c>
      <c r="CH83" s="11"/>
      <c r="CI83" s="11">
        <v>17.5</v>
      </c>
      <c r="CJ83" s="11">
        <v>17.7</v>
      </c>
      <c r="CK83" s="11"/>
      <c r="CL83" s="11">
        <v>9.9</v>
      </c>
      <c r="CM83" s="11">
        <v>9.8000000000000007</v>
      </c>
      <c r="CN83" s="11"/>
      <c r="CO83" s="11">
        <v>18.5</v>
      </c>
      <c r="CP83" s="11">
        <v>19.899999999999999</v>
      </c>
      <c r="CQ83" s="11"/>
      <c r="CR83" s="11">
        <v>28.5</v>
      </c>
      <c r="CS83" s="11">
        <v>32.299999999999997</v>
      </c>
      <c r="CT83" s="11"/>
      <c r="CU83" s="11">
        <v>16.2</v>
      </c>
      <c r="CV83" s="11">
        <v>14.7</v>
      </c>
      <c r="CW83" s="11"/>
      <c r="CX83" s="11">
        <v>33.6</v>
      </c>
      <c r="CY83" s="11">
        <v>32.200000000000003</v>
      </c>
      <c r="CZ83" s="11"/>
      <c r="DA83" s="11">
        <v>27.2</v>
      </c>
      <c r="DB83" s="11">
        <v>27.3</v>
      </c>
      <c r="DC83" s="11">
        <v>26.7</v>
      </c>
      <c r="DD83" s="11">
        <v>27.5</v>
      </c>
      <c r="DE83" s="11">
        <v>27.2</v>
      </c>
      <c r="DF83" s="11"/>
      <c r="DG83" s="11">
        <v>23.8</v>
      </c>
      <c r="DH83" s="11">
        <v>22.8</v>
      </c>
      <c r="DI83" s="11"/>
      <c r="DJ83" s="11">
        <v>12.1</v>
      </c>
      <c r="DK83" s="11">
        <v>12.2</v>
      </c>
      <c r="DL83" s="11"/>
      <c r="DM83" s="11">
        <v>15.2</v>
      </c>
      <c r="DN83" s="11">
        <v>15.4</v>
      </c>
      <c r="DO83" s="11">
        <v>22.7</v>
      </c>
      <c r="DP83" s="11">
        <v>26.5</v>
      </c>
      <c r="DQ83" s="11">
        <v>24.1</v>
      </c>
      <c r="DR83" s="11"/>
      <c r="DS83" s="11">
        <v>11.5</v>
      </c>
      <c r="DT83" s="11">
        <v>11.6</v>
      </c>
      <c r="DU83" s="11"/>
      <c r="DV83" s="11">
        <v>28.7</v>
      </c>
      <c r="DW83" s="11">
        <v>29.9</v>
      </c>
      <c r="DX83" s="11"/>
      <c r="DY83" s="11">
        <v>16.3</v>
      </c>
      <c r="DZ83" s="11">
        <v>17.5</v>
      </c>
      <c r="EA83" s="11"/>
      <c r="EB83" s="11">
        <v>14.9</v>
      </c>
      <c r="EC83" s="11">
        <v>14.6</v>
      </c>
      <c r="ED83" s="11"/>
      <c r="EE83" s="11">
        <v>39</v>
      </c>
      <c r="EF83" s="11">
        <v>39</v>
      </c>
      <c r="EG83" s="11">
        <v>34.799999999999997</v>
      </c>
      <c r="EH83" s="11">
        <v>32.4</v>
      </c>
      <c r="EI83" s="11">
        <v>33.6</v>
      </c>
      <c r="EJ83" s="11"/>
      <c r="EK83" s="11">
        <v>10.5</v>
      </c>
      <c r="EL83" s="11">
        <v>9.6999999999999993</v>
      </c>
      <c r="EM83" s="11"/>
      <c r="EN83" s="11">
        <v>12.7</v>
      </c>
      <c r="EO83" s="11">
        <v>12.5</v>
      </c>
      <c r="EP83" s="11"/>
      <c r="EQ83" s="11">
        <v>22.5</v>
      </c>
      <c r="ER83" s="11">
        <v>23.9</v>
      </c>
      <c r="ES83" s="11"/>
      <c r="ET83" s="11">
        <v>11.6</v>
      </c>
      <c r="EU83" s="11">
        <v>11.5</v>
      </c>
      <c r="EV83" s="11"/>
      <c r="EW83" s="11">
        <v>11</v>
      </c>
      <c r="EX83" s="11">
        <v>12.9</v>
      </c>
      <c r="EY83" s="11"/>
      <c r="EZ83" s="11">
        <v>19.899999999999999</v>
      </c>
      <c r="FA83" s="11">
        <v>19.7</v>
      </c>
      <c r="FB83" s="11">
        <v>19.5</v>
      </c>
      <c r="FC83" s="11">
        <v>17.8</v>
      </c>
      <c r="FD83" s="11">
        <v>18.8</v>
      </c>
      <c r="FE83" s="11"/>
      <c r="FF83" s="11">
        <v>21</v>
      </c>
      <c r="FG83" s="11">
        <v>20.8</v>
      </c>
      <c r="FH83" s="11">
        <v>12.3</v>
      </c>
      <c r="FI83" s="11">
        <v>18.3</v>
      </c>
      <c r="FJ83" s="11">
        <v>16.399999999999999</v>
      </c>
      <c r="FK83" s="11"/>
      <c r="FL83" s="11">
        <v>19.8</v>
      </c>
      <c r="FM83" s="11">
        <v>18.8</v>
      </c>
      <c r="FN83" s="11"/>
      <c r="FO83" s="11">
        <v>21.6</v>
      </c>
      <c r="FP83" s="11">
        <v>21.8</v>
      </c>
      <c r="FQ83" s="11"/>
      <c r="FR83" s="11">
        <v>24</v>
      </c>
      <c r="FS83" s="11">
        <v>23.8</v>
      </c>
      <c r="FT83" s="11"/>
      <c r="FU83" s="11">
        <v>32</v>
      </c>
      <c r="FV83" s="11">
        <v>31.4</v>
      </c>
      <c r="FW83" s="11"/>
      <c r="FX83" s="11">
        <v>21</v>
      </c>
      <c r="FY83" s="11">
        <v>20.8</v>
      </c>
      <c r="FZ83" s="11">
        <v>14.7</v>
      </c>
      <c r="GA83" s="11">
        <v>20.100000000000001</v>
      </c>
      <c r="GB83" s="11">
        <v>18.5</v>
      </c>
      <c r="GC83" s="11"/>
      <c r="GD83" s="11">
        <v>10.7</v>
      </c>
      <c r="GE83" s="11">
        <v>10.9</v>
      </c>
      <c r="GF83" s="11"/>
      <c r="GG83" s="11">
        <v>21.4</v>
      </c>
      <c r="GH83" s="11">
        <v>21.5</v>
      </c>
      <c r="GI83" s="11"/>
      <c r="GJ83" s="11">
        <v>24.3</v>
      </c>
      <c r="GK83" s="11">
        <v>23.6</v>
      </c>
      <c r="GL83" s="11"/>
      <c r="GM83" s="11">
        <v>10.1</v>
      </c>
      <c r="GN83" s="11">
        <v>10.1</v>
      </c>
      <c r="GO83" s="11"/>
      <c r="GP83" s="11">
        <v>14</v>
      </c>
      <c r="GQ83" s="11">
        <v>13.7</v>
      </c>
      <c r="GR83" s="11"/>
      <c r="GS83" s="11">
        <v>15.7</v>
      </c>
      <c r="GT83" s="11">
        <v>14</v>
      </c>
      <c r="GU83" s="11"/>
      <c r="GV83" s="11">
        <v>23.1</v>
      </c>
      <c r="GW83" s="11">
        <v>22.5</v>
      </c>
      <c r="GX83" s="11"/>
      <c r="GY83" s="11">
        <v>19.600000000000001</v>
      </c>
      <c r="GZ83" s="11">
        <v>19.100000000000001</v>
      </c>
      <c r="HA83" s="11"/>
      <c r="HB83" s="11">
        <v>13.8</v>
      </c>
      <c r="HC83" s="11">
        <v>13.1</v>
      </c>
      <c r="HD83" s="11">
        <v>24.8</v>
      </c>
      <c r="HE83" s="11">
        <v>25.5</v>
      </c>
      <c r="HF83" s="11">
        <v>25.3</v>
      </c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</row>
    <row r="84" spans="1:243">
      <c r="A84" s="2" t="s">
        <v>80</v>
      </c>
      <c r="B84" s="64">
        <v>4.2</v>
      </c>
      <c r="C84" s="64">
        <v>6</v>
      </c>
      <c r="D84" s="64">
        <v>5.2</v>
      </c>
      <c r="E84" s="65">
        <v>6.3</v>
      </c>
      <c r="F84" s="65">
        <v>1.9</v>
      </c>
      <c r="G84" s="65">
        <v>3.2</v>
      </c>
      <c r="H84" s="11"/>
      <c r="I84" s="61">
        <v>5.4</v>
      </c>
      <c r="J84" s="61">
        <v>7.4</v>
      </c>
      <c r="K84" s="53"/>
      <c r="L84" s="54">
        <v>6.8</v>
      </c>
      <c r="M84" s="54">
        <v>7.4</v>
      </c>
      <c r="N84" s="11"/>
      <c r="O84" s="54">
        <v>14.4</v>
      </c>
      <c r="P84" s="54">
        <v>13.1</v>
      </c>
      <c r="Q84" s="11"/>
      <c r="R84" s="54">
        <v>5.5</v>
      </c>
      <c r="S84" s="54">
        <v>6.1</v>
      </c>
      <c r="T84" s="11"/>
      <c r="U84" s="11">
        <v>4.3</v>
      </c>
      <c r="V84" s="11">
        <v>3.2</v>
      </c>
      <c r="W84" s="11"/>
      <c r="X84" s="11">
        <v>5.9</v>
      </c>
      <c r="Y84" s="11">
        <v>5.6</v>
      </c>
      <c r="Z84" s="11"/>
      <c r="AA84" s="11">
        <v>3.7</v>
      </c>
      <c r="AB84" s="11">
        <v>4</v>
      </c>
      <c r="AC84" s="11"/>
      <c r="AD84" s="11">
        <v>5.6</v>
      </c>
      <c r="AE84" s="11">
        <v>6.9</v>
      </c>
      <c r="AF84" s="11"/>
      <c r="AG84" s="11">
        <v>7.4</v>
      </c>
      <c r="AH84" s="11">
        <v>7</v>
      </c>
      <c r="AI84" s="11"/>
      <c r="AJ84" s="11">
        <v>6.6</v>
      </c>
      <c r="AK84" s="11">
        <v>6.2</v>
      </c>
      <c r="AL84" s="11">
        <v>1.3</v>
      </c>
      <c r="AM84" s="11">
        <v>5.4</v>
      </c>
      <c r="AN84" s="11">
        <v>4</v>
      </c>
      <c r="AO84" s="11"/>
      <c r="AP84" s="11">
        <v>7.8</v>
      </c>
      <c r="AQ84" s="11">
        <v>6.7</v>
      </c>
      <c r="AR84" s="11"/>
      <c r="AS84" s="11">
        <v>2.6</v>
      </c>
      <c r="AT84" s="11">
        <v>2.2999999999999998</v>
      </c>
      <c r="AU84" s="11"/>
      <c r="AV84" s="11">
        <v>3.4</v>
      </c>
      <c r="AW84" s="11">
        <v>3.3</v>
      </c>
      <c r="AX84" s="11"/>
      <c r="AY84" s="11">
        <v>4.2</v>
      </c>
      <c r="AZ84" s="11">
        <v>4.2</v>
      </c>
      <c r="BA84" s="11"/>
      <c r="BB84" s="11">
        <v>6.8</v>
      </c>
      <c r="BC84" s="11">
        <v>6.6</v>
      </c>
      <c r="BD84" s="11"/>
      <c r="BE84" s="11">
        <v>15.1</v>
      </c>
      <c r="BF84" s="11">
        <v>14.7</v>
      </c>
      <c r="BG84" s="11"/>
      <c r="BH84" s="11">
        <v>3.1</v>
      </c>
      <c r="BI84" s="11">
        <v>4.5999999999999996</v>
      </c>
      <c r="BJ84" s="11"/>
      <c r="BK84" s="11">
        <v>2.2000000000000002</v>
      </c>
      <c r="BL84" s="11">
        <v>2</v>
      </c>
      <c r="BM84" s="11"/>
      <c r="BN84" s="11">
        <v>2.1</v>
      </c>
      <c r="BO84" s="11">
        <v>2.2999999999999998</v>
      </c>
      <c r="BP84" s="11"/>
      <c r="BQ84" s="11">
        <v>6.4</v>
      </c>
      <c r="BR84" s="11">
        <v>5.8</v>
      </c>
      <c r="BS84" s="11"/>
      <c r="BT84" s="11">
        <v>1.7</v>
      </c>
      <c r="BU84" s="11">
        <v>2.2000000000000002</v>
      </c>
      <c r="BV84" s="11"/>
      <c r="BW84" s="11">
        <v>5.9</v>
      </c>
      <c r="BX84" s="11">
        <v>5.9</v>
      </c>
      <c r="BY84" s="11">
        <v>3.4</v>
      </c>
      <c r="BZ84" s="11">
        <v>3.9</v>
      </c>
      <c r="CA84" s="11">
        <v>3.8</v>
      </c>
      <c r="CB84" s="11">
        <v>4.9000000000000004</v>
      </c>
      <c r="CC84" s="11">
        <v>3.9</v>
      </c>
      <c r="CD84" s="11">
        <v>4.5</v>
      </c>
      <c r="CE84" s="11">
        <v>4.7</v>
      </c>
      <c r="CF84" s="11">
        <v>2.4</v>
      </c>
      <c r="CG84" s="11">
        <v>4</v>
      </c>
      <c r="CH84" s="11"/>
      <c r="CI84" s="11">
        <v>7.3</v>
      </c>
      <c r="CJ84" s="11">
        <v>7.6</v>
      </c>
      <c r="CK84" s="11"/>
      <c r="CL84" s="11">
        <v>3.4</v>
      </c>
      <c r="CM84" s="11">
        <v>3.5</v>
      </c>
      <c r="CN84" s="11"/>
      <c r="CO84" s="11">
        <v>4.8</v>
      </c>
      <c r="CP84" s="11">
        <v>5.2</v>
      </c>
      <c r="CQ84" s="11"/>
      <c r="CR84" s="11">
        <v>11.9</v>
      </c>
      <c r="CS84" s="11">
        <v>14.6</v>
      </c>
      <c r="CT84" s="11"/>
      <c r="CU84" s="11">
        <v>5.0999999999999996</v>
      </c>
      <c r="CV84" s="11">
        <v>5</v>
      </c>
      <c r="CW84" s="11"/>
      <c r="CX84" s="11">
        <v>15.6</v>
      </c>
      <c r="CY84" s="11">
        <v>14.3</v>
      </c>
      <c r="CZ84" s="11"/>
      <c r="DA84" s="11">
        <v>8</v>
      </c>
      <c r="DB84" s="11">
        <v>8.4</v>
      </c>
      <c r="DC84" s="11">
        <v>11.9</v>
      </c>
      <c r="DD84" s="11">
        <v>10.4</v>
      </c>
      <c r="DE84" s="11">
        <v>11</v>
      </c>
      <c r="DF84" s="11"/>
      <c r="DG84" s="11">
        <v>6.7</v>
      </c>
      <c r="DH84" s="11">
        <v>7</v>
      </c>
      <c r="DI84" s="11"/>
      <c r="DJ84" s="11">
        <v>3.1</v>
      </c>
      <c r="DK84" s="11">
        <v>3.8</v>
      </c>
      <c r="DL84" s="11"/>
      <c r="DM84" s="11">
        <v>5.7</v>
      </c>
      <c r="DN84" s="11">
        <v>5.8</v>
      </c>
      <c r="DO84" s="11">
        <v>9.5</v>
      </c>
      <c r="DP84" s="11">
        <v>12.9</v>
      </c>
      <c r="DQ84" s="11">
        <v>10.8</v>
      </c>
      <c r="DR84" s="11"/>
      <c r="DS84" s="11">
        <v>4.2</v>
      </c>
      <c r="DT84" s="11">
        <v>4.0999999999999996</v>
      </c>
      <c r="DU84" s="11"/>
      <c r="DV84" s="11">
        <v>12.2</v>
      </c>
      <c r="DW84" s="11">
        <v>13.5</v>
      </c>
      <c r="DX84" s="11"/>
      <c r="DY84" s="11">
        <v>6.6</v>
      </c>
      <c r="DZ84" s="11">
        <v>6.9</v>
      </c>
      <c r="EA84" s="11"/>
      <c r="EB84" s="11">
        <v>4.5999999999999996</v>
      </c>
      <c r="EC84" s="11">
        <v>4.3</v>
      </c>
      <c r="ED84" s="11"/>
      <c r="EE84" s="11">
        <v>18.399999999999999</v>
      </c>
      <c r="EF84" s="11">
        <v>16.899999999999999</v>
      </c>
      <c r="EG84" s="11">
        <v>22.7</v>
      </c>
      <c r="EH84" s="11">
        <v>12.4</v>
      </c>
      <c r="EI84" s="11">
        <v>17.899999999999999</v>
      </c>
      <c r="EJ84" s="11"/>
      <c r="EK84" s="11">
        <v>2.2999999999999998</v>
      </c>
      <c r="EL84" s="11">
        <v>2.1</v>
      </c>
      <c r="EM84" s="11"/>
      <c r="EN84" s="11">
        <v>3.5</v>
      </c>
      <c r="EO84" s="11">
        <v>3.3</v>
      </c>
      <c r="EP84" s="11"/>
      <c r="EQ84" s="11">
        <v>6.2</v>
      </c>
      <c r="ER84" s="11">
        <v>6.4</v>
      </c>
      <c r="ES84" s="11"/>
      <c r="ET84" s="11">
        <v>3.8</v>
      </c>
      <c r="EU84" s="11">
        <v>3.8</v>
      </c>
      <c r="EV84" s="11"/>
      <c r="EW84" s="11">
        <v>3.7</v>
      </c>
      <c r="EX84" s="11">
        <v>5.0999999999999996</v>
      </c>
      <c r="EY84" s="11"/>
      <c r="EZ84" s="11">
        <v>4.3</v>
      </c>
      <c r="FA84" s="11">
        <v>4.2</v>
      </c>
      <c r="FB84" s="11">
        <v>7.1</v>
      </c>
      <c r="FC84" s="11">
        <v>4.9000000000000004</v>
      </c>
      <c r="FD84" s="11">
        <v>6.3</v>
      </c>
      <c r="FE84" s="11"/>
      <c r="FF84" s="11">
        <v>6.7</v>
      </c>
      <c r="FG84" s="11">
        <v>6.6</v>
      </c>
      <c r="FH84" s="11">
        <v>2.8</v>
      </c>
      <c r="FI84" s="11">
        <v>4.8</v>
      </c>
      <c r="FJ84" s="11">
        <v>4.0999999999999996</v>
      </c>
      <c r="FK84" s="11"/>
      <c r="FL84" s="11">
        <v>7</v>
      </c>
      <c r="FM84" s="11">
        <v>6.3</v>
      </c>
      <c r="FN84" s="11"/>
      <c r="FO84" s="11">
        <v>7.8</v>
      </c>
      <c r="FP84" s="11">
        <v>8.3000000000000007</v>
      </c>
      <c r="FQ84" s="11"/>
      <c r="FR84" s="11">
        <v>8.6999999999999993</v>
      </c>
      <c r="FS84" s="11">
        <v>8.5</v>
      </c>
      <c r="FT84" s="11"/>
      <c r="FU84" s="11">
        <v>15.6</v>
      </c>
      <c r="FV84" s="11">
        <v>15.5</v>
      </c>
      <c r="FW84" s="11"/>
      <c r="FX84" s="11">
        <v>4.5</v>
      </c>
      <c r="FY84" s="11">
        <v>5</v>
      </c>
      <c r="FZ84" s="11">
        <v>4.7</v>
      </c>
      <c r="GA84" s="11">
        <v>4.3</v>
      </c>
      <c r="GB84" s="11">
        <v>4.4000000000000004</v>
      </c>
      <c r="GC84" s="11"/>
      <c r="GD84" s="11">
        <v>2.2000000000000002</v>
      </c>
      <c r="GE84" s="11">
        <v>2.5</v>
      </c>
      <c r="GF84" s="11"/>
      <c r="GG84" s="11">
        <v>7.9</v>
      </c>
      <c r="GH84" s="11">
        <v>8</v>
      </c>
      <c r="GI84" s="11"/>
      <c r="GJ84" s="11">
        <v>6.8</v>
      </c>
      <c r="GK84" s="11">
        <v>5.9</v>
      </c>
      <c r="GL84" s="11"/>
      <c r="GM84" s="11">
        <v>3.1</v>
      </c>
      <c r="GN84" s="11">
        <v>3.1</v>
      </c>
      <c r="GO84" s="11"/>
      <c r="GP84" s="11">
        <v>4.5</v>
      </c>
      <c r="GQ84" s="11">
        <v>4.4000000000000004</v>
      </c>
      <c r="GR84" s="11"/>
      <c r="GS84" s="11">
        <v>6.3</v>
      </c>
      <c r="GT84" s="11">
        <v>5.6</v>
      </c>
      <c r="GU84" s="11"/>
      <c r="GV84" s="11">
        <v>6.9</v>
      </c>
      <c r="GW84" s="11">
        <v>7</v>
      </c>
      <c r="GX84" s="11"/>
      <c r="GY84" s="11">
        <v>6.4</v>
      </c>
      <c r="GZ84" s="11">
        <v>6.3</v>
      </c>
      <c r="HA84" s="11"/>
      <c r="HB84" s="11">
        <v>3</v>
      </c>
      <c r="HC84" s="11">
        <v>2.6</v>
      </c>
      <c r="HD84" s="11">
        <v>8.6999999999999993</v>
      </c>
      <c r="HE84" s="11">
        <v>7.7</v>
      </c>
      <c r="HF84" s="11">
        <v>8.1</v>
      </c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</row>
    <row r="85" spans="1:243">
      <c r="A85" s="2" t="s">
        <v>81</v>
      </c>
      <c r="B85" s="64">
        <v>30</v>
      </c>
      <c r="C85" s="64">
        <v>38.299999999999997</v>
      </c>
      <c r="D85" s="64">
        <v>34.799999999999997</v>
      </c>
      <c r="E85" s="65">
        <v>37.5</v>
      </c>
      <c r="F85" s="65">
        <v>38.4</v>
      </c>
      <c r="G85" s="65">
        <v>38.200000000000003</v>
      </c>
      <c r="H85" s="11"/>
      <c r="I85" s="61">
        <v>47.5</v>
      </c>
      <c r="J85" s="61">
        <v>43.4</v>
      </c>
      <c r="K85" s="53"/>
      <c r="L85" s="54">
        <v>41.9</v>
      </c>
      <c r="M85" s="54">
        <v>41</v>
      </c>
      <c r="N85" s="11"/>
      <c r="O85" s="54">
        <v>49.2</v>
      </c>
      <c r="P85" s="54">
        <v>46.4</v>
      </c>
      <c r="Q85" s="11"/>
      <c r="R85" s="54">
        <v>33.5</v>
      </c>
      <c r="S85" s="54">
        <v>33</v>
      </c>
      <c r="T85" s="11"/>
      <c r="U85" s="11">
        <v>37.5</v>
      </c>
      <c r="V85" s="11">
        <v>33.299999999999997</v>
      </c>
      <c r="W85" s="11"/>
      <c r="X85" s="11">
        <v>45.5</v>
      </c>
      <c r="Y85" s="11">
        <v>44</v>
      </c>
      <c r="Z85" s="11"/>
      <c r="AA85" s="11">
        <v>30.5</v>
      </c>
      <c r="AB85" s="11">
        <v>31.1</v>
      </c>
      <c r="AC85" s="11"/>
      <c r="AD85" s="11">
        <v>42.2</v>
      </c>
      <c r="AE85" s="11">
        <v>41.8</v>
      </c>
      <c r="AF85" s="11"/>
      <c r="AG85" s="11">
        <v>32.5</v>
      </c>
      <c r="AH85" s="11">
        <v>33.799999999999997</v>
      </c>
      <c r="AI85" s="11"/>
      <c r="AJ85" s="11">
        <v>56.9</v>
      </c>
      <c r="AK85" s="11">
        <v>62.6</v>
      </c>
      <c r="AL85" s="11">
        <v>34.200000000000003</v>
      </c>
      <c r="AM85" s="11">
        <v>46</v>
      </c>
      <c r="AN85" s="11">
        <v>42.1</v>
      </c>
      <c r="AO85" s="11"/>
      <c r="AP85" s="11">
        <v>42.6</v>
      </c>
      <c r="AQ85" s="11">
        <v>41.5</v>
      </c>
      <c r="AR85" s="11"/>
      <c r="AS85" s="11">
        <v>42.3</v>
      </c>
      <c r="AT85" s="11">
        <v>40.200000000000003</v>
      </c>
      <c r="AU85" s="11"/>
      <c r="AV85" s="11">
        <v>44.1</v>
      </c>
      <c r="AW85" s="11">
        <v>43.5</v>
      </c>
      <c r="AX85" s="11"/>
      <c r="AY85" s="11">
        <v>33.299999999999997</v>
      </c>
      <c r="AZ85" s="11">
        <v>33.299999999999997</v>
      </c>
      <c r="BA85" s="11"/>
      <c r="BB85" s="11">
        <v>36.5</v>
      </c>
      <c r="BC85" s="11">
        <v>34.799999999999997</v>
      </c>
      <c r="BD85" s="11"/>
      <c r="BE85" s="11">
        <v>51.6</v>
      </c>
      <c r="BF85" s="11">
        <v>52.5</v>
      </c>
      <c r="BG85" s="11"/>
      <c r="BH85" s="11">
        <v>32.5</v>
      </c>
      <c r="BI85" s="11">
        <v>31.6</v>
      </c>
      <c r="BJ85" s="11"/>
      <c r="BK85" s="11">
        <v>34.5</v>
      </c>
      <c r="BL85" s="11">
        <v>32.200000000000003</v>
      </c>
      <c r="BM85" s="11"/>
      <c r="BN85" s="11">
        <v>32.9</v>
      </c>
      <c r="BO85" s="11">
        <v>32.6</v>
      </c>
      <c r="BP85" s="11"/>
      <c r="BQ85" s="11">
        <v>45.9</v>
      </c>
      <c r="BR85" s="11">
        <v>44.9</v>
      </c>
      <c r="BS85" s="11"/>
      <c r="BT85" s="11">
        <v>30.9</v>
      </c>
      <c r="BU85" s="11">
        <v>31.4</v>
      </c>
      <c r="BV85" s="11"/>
      <c r="BW85" s="11">
        <v>40.4</v>
      </c>
      <c r="BX85" s="11">
        <v>40.4</v>
      </c>
      <c r="BY85" s="11">
        <v>26.2</v>
      </c>
      <c r="BZ85" s="11">
        <v>28.8</v>
      </c>
      <c r="CA85" s="11">
        <v>27.9</v>
      </c>
      <c r="CB85" s="11">
        <v>28.5</v>
      </c>
      <c r="CC85" s="11">
        <v>28.2</v>
      </c>
      <c r="CD85" s="11">
        <v>28.4</v>
      </c>
      <c r="CE85" s="11">
        <v>29</v>
      </c>
      <c r="CF85" s="11">
        <v>30.8</v>
      </c>
      <c r="CG85" s="11">
        <v>29.6</v>
      </c>
      <c r="CH85" s="11"/>
      <c r="CI85" s="11">
        <v>31.8</v>
      </c>
      <c r="CJ85" s="11">
        <v>31.7</v>
      </c>
      <c r="CK85" s="11"/>
      <c r="CL85" s="11">
        <v>39.700000000000003</v>
      </c>
      <c r="CM85" s="11">
        <v>38.6</v>
      </c>
      <c r="CN85" s="11"/>
      <c r="CO85" s="11">
        <v>37.1</v>
      </c>
      <c r="CP85" s="11">
        <v>35.200000000000003</v>
      </c>
      <c r="CQ85" s="11"/>
      <c r="CR85" s="11">
        <v>40.5</v>
      </c>
      <c r="CS85" s="11">
        <v>39.799999999999997</v>
      </c>
      <c r="CT85" s="11"/>
      <c r="CU85" s="11">
        <v>42.1</v>
      </c>
      <c r="CV85" s="11">
        <v>39.9</v>
      </c>
      <c r="CW85" s="11"/>
      <c r="CX85" s="11">
        <v>53.2</v>
      </c>
      <c r="CY85" s="11">
        <v>49.2</v>
      </c>
      <c r="CZ85" s="11"/>
      <c r="DA85" s="11">
        <v>52.6</v>
      </c>
      <c r="DB85" s="11">
        <v>52.7</v>
      </c>
      <c r="DC85" s="11">
        <v>33.799999999999997</v>
      </c>
      <c r="DD85" s="11">
        <v>43.1</v>
      </c>
      <c r="DE85" s="11">
        <v>39.5</v>
      </c>
      <c r="DF85" s="11"/>
      <c r="DG85" s="11">
        <v>45.2</v>
      </c>
      <c r="DH85" s="11">
        <v>42.4</v>
      </c>
      <c r="DI85" s="11"/>
      <c r="DJ85" s="11">
        <v>33.5</v>
      </c>
      <c r="DK85" s="11">
        <v>32.9</v>
      </c>
      <c r="DL85" s="11"/>
      <c r="DM85" s="11">
        <v>36.1</v>
      </c>
      <c r="DN85" s="11">
        <v>36.1</v>
      </c>
      <c r="DO85" s="11">
        <v>38.6</v>
      </c>
      <c r="DP85" s="11">
        <v>47.5</v>
      </c>
      <c r="DQ85" s="11">
        <v>41.8</v>
      </c>
      <c r="DR85" s="11"/>
      <c r="DS85" s="11">
        <v>33.299999999999997</v>
      </c>
      <c r="DT85" s="11">
        <v>32.799999999999997</v>
      </c>
      <c r="DU85" s="11"/>
      <c r="DV85" s="11">
        <v>51.6</v>
      </c>
      <c r="DW85" s="11">
        <v>52.8</v>
      </c>
      <c r="DX85" s="11"/>
      <c r="DY85" s="11">
        <v>40.700000000000003</v>
      </c>
      <c r="DZ85" s="11">
        <v>40.799999999999997</v>
      </c>
      <c r="EA85" s="11"/>
      <c r="EB85" s="11">
        <v>36.1</v>
      </c>
      <c r="EC85" s="11">
        <v>35.1</v>
      </c>
      <c r="ED85" s="11"/>
      <c r="EE85" s="11">
        <v>50.2</v>
      </c>
      <c r="EF85" s="11">
        <v>48.8</v>
      </c>
      <c r="EG85" s="11">
        <v>41.5</v>
      </c>
      <c r="EH85" s="11">
        <v>47.9</v>
      </c>
      <c r="EI85" s="11">
        <v>44.9</v>
      </c>
      <c r="EJ85" s="11"/>
      <c r="EK85" s="11">
        <v>32.4</v>
      </c>
      <c r="EL85" s="11">
        <v>31.7</v>
      </c>
      <c r="EM85" s="11"/>
      <c r="EN85" s="11">
        <v>37.4</v>
      </c>
      <c r="EO85" s="11">
        <v>37.1</v>
      </c>
      <c r="EP85" s="11"/>
      <c r="EQ85" s="11">
        <v>50.5</v>
      </c>
      <c r="ER85" s="11">
        <v>47.7</v>
      </c>
      <c r="ES85" s="11"/>
      <c r="ET85" s="11">
        <v>31.2</v>
      </c>
      <c r="EU85" s="11">
        <v>32.5</v>
      </c>
      <c r="EV85" s="11"/>
      <c r="EW85" s="11">
        <v>25.6</v>
      </c>
      <c r="EX85" s="11">
        <v>27.7</v>
      </c>
      <c r="EY85" s="11"/>
      <c r="EZ85" s="11">
        <v>34.299999999999997</v>
      </c>
      <c r="FA85" s="11">
        <v>35.1</v>
      </c>
      <c r="FB85" s="11">
        <v>35</v>
      </c>
      <c r="FC85" s="11">
        <v>35.5</v>
      </c>
      <c r="FD85" s="11">
        <v>35.200000000000003</v>
      </c>
      <c r="FE85" s="11"/>
      <c r="FF85" s="11">
        <v>48.6</v>
      </c>
      <c r="FG85" s="11">
        <v>46.5</v>
      </c>
      <c r="FH85" s="11">
        <v>35.299999999999997</v>
      </c>
      <c r="FI85" s="11">
        <v>46.7</v>
      </c>
      <c r="FJ85" s="11">
        <v>43.2</v>
      </c>
      <c r="FK85" s="11"/>
      <c r="FL85" s="11">
        <v>38.4</v>
      </c>
      <c r="FM85" s="11">
        <v>36.9</v>
      </c>
      <c r="FN85" s="11"/>
      <c r="FO85" s="11">
        <v>44.7</v>
      </c>
      <c r="FP85" s="11">
        <v>44.1</v>
      </c>
      <c r="FQ85" s="11"/>
      <c r="FR85" s="11">
        <v>43.2</v>
      </c>
      <c r="FS85" s="11">
        <v>42.6</v>
      </c>
      <c r="FT85" s="11"/>
      <c r="FU85" s="11">
        <v>42.2</v>
      </c>
      <c r="FV85" s="11">
        <v>41.3</v>
      </c>
      <c r="FW85" s="11"/>
      <c r="FX85" s="11">
        <v>45</v>
      </c>
      <c r="FY85" s="11">
        <v>44.4</v>
      </c>
      <c r="FZ85" s="11">
        <v>33.200000000000003</v>
      </c>
      <c r="GA85" s="11">
        <v>37.4</v>
      </c>
      <c r="GB85" s="11">
        <v>36.1</v>
      </c>
      <c r="GC85" s="11"/>
      <c r="GD85" s="11">
        <v>35.9</v>
      </c>
      <c r="GE85" s="11">
        <v>36.5</v>
      </c>
      <c r="GF85" s="11"/>
      <c r="GG85" s="11">
        <v>49</v>
      </c>
      <c r="GH85" s="11">
        <v>49.1</v>
      </c>
      <c r="GI85" s="11"/>
      <c r="GJ85" s="11">
        <v>55.7</v>
      </c>
      <c r="GK85" s="11">
        <v>54.3</v>
      </c>
      <c r="GL85" s="11"/>
      <c r="GM85" s="11">
        <v>39.5</v>
      </c>
      <c r="GN85" s="11">
        <v>39.200000000000003</v>
      </c>
      <c r="GO85" s="11"/>
      <c r="GP85" s="11">
        <v>44.1</v>
      </c>
      <c r="GQ85" s="11">
        <v>43.5</v>
      </c>
      <c r="GR85" s="11"/>
      <c r="GS85" s="11">
        <v>50.9</v>
      </c>
      <c r="GT85" s="11">
        <v>48.6</v>
      </c>
      <c r="GU85" s="11"/>
      <c r="GV85" s="11">
        <v>48.6</v>
      </c>
      <c r="GW85" s="11">
        <v>46.4</v>
      </c>
      <c r="GX85" s="11"/>
      <c r="GY85" s="11">
        <v>40.299999999999997</v>
      </c>
      <c r="GZ85" s="11">
        <v>39.799999999999997</v>
      </c>
      <c r="HA85" s="11"/>
      <c r="HB85" s="11">
        <v>35</v>
      </c>
      <c r="HC85" s="11">
        <v>34.299999999999997</v>
      </c>
      <c r="HD85" s="11">
        <v>43.8</v>
      </c>
      <c r="HE85" s="11">
        <v>46.4</v>
      </c>
      <c r="HF85" s="11">
        <v>45.4</v>
      </c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</row>
    <row r="86" spans="1:243" ht="15.75">
      <c r="A86" s="1" t="s">
        <v>82</v>
      </c>
      <c r="B86" s="11"/>
      <c r="C86" s="11"/>
      <c r="D86" s="11"/>
      <c r="E86" s="11"/>
      <c r="F86" s="11"/>
      <c r="G86" s="11"/>
      <c r="H86" s="11"/>
      <c r="I86" s="52"/>
      <c r="J86" s="52"/>
      <c r="K86" s="53"/>
      <c r="L86" s="52"/>
      <c r="M86" s="52"/>
      <c r="N86" s="11"/>
      <c r="O86" s="54"/>
      <c r="P86" s="54"/>
      <c r="Q86" s="11"/>
      <c r="R86" s="54"/>
      <c r="S86" s="54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55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</row>
    <row r="87" spans="1:243">
      <c r="A87" s="2" t="s">
        <v>83</v>
      </c>
      <c r="B87" s="64">
        <v>14.6</v>
      </c>
      <c r="C87" s="64">
        <v>24.3</v>
      </c>
      <c r="D87" s="64">
        <v>19.3</v>
      </c>
      <c r="E87" s="52">
        <v>17.600000000000001</v>
      </c>
      <c r="F87" s="52">
        <v>25.6</v>
      </c>
      <c r="G87" s="52">
        <v>22.7</v>
      </c>
      <c r="H87" s="11"/>
      <c r="I87" s="52">
        <v>23.7</v>
      </c>
      <c r="J87" s="52">
        <v>20.6</v>
      </c>
      <c r="K87" s="53"/>
      <c r="L87" s="52">
        <v>31</v>
      </c>
      <c r="M87" s="52">
        <v>30.4</v>
      </c>
      <c r="N87" s="11"/>
      <c r="O87" s="54">
        <v>24.1</v>
      </c>
      <c r="P87" s="54">
        <v>22.8</v>
      </c>
      <c r="Q87" s="11"/>
      <c r="R87" s="54">
        <v>27.6</v>
      </c>
      <c r="S87" s="54">
        <v>26.6</v>
      </c>
      <c r="T87" s="11"/>
      <c r="U87" s="11">
        <v>22.7</v>
      </c>
      <c r="V87" s="11">
        <v>20.8</v>
      </c>
      <c r="W87" s="11"/>
      <c r="X87" s="11">
        <v>35.799999999999997</v>
      </c>
      <c r="Y87" s="11">
        <v>35.1</v>
      </c>
      <c r="Z87" s="11"/>
      <c r="AA87" s="11">
        <v>21</v>
      </c>
      <c r="AB87" s="11">
        <v>21.6</v>
      </c>
      <c r="AC87" s="11"/>
      <c r="AD87" s="11">
        <v>26.5</v>
      </c>
      <c r="AE87" s="11">
        <v>24.7</v>
      </c>
      <c r="AF87" s="11"/>
      <c r="AG87" s="11">
        <v>23.8</v>
      </c>
      <c r="AH87" s="11">
        <v>21.6</v>
      </c>
      <c r="AI87" s="11"/>
      <c r="AJ87" s="11">
        <v>35.299999999999997</v>
      </c>
      <c r="AK87" s="11">
        <v>30.9</v>
      </c>
      <c r="AL87" s="11">
        <v>20.2</v>
      </c>
      <c r="AM87" s="11">
        <v>29</v>
      </c>
      <c r="AN87" s="11">
        <v>25.4</v>
      </c>
      <c r="AO87" s="11"/>
      <c r="AP87" s="11">
        <v>25.1</v>
      </c>
      <c r="AQ87" s="11">
        <v>23</v>
      </c>
      <c r="AR87" s="11"/>
      <c r="AS87" s="11">
        <v>30.8</v>
      </c>
      <c r="AT87" s="11">
        <v>28.5</v>
      </c>
      <c r="AU87" s="11"/>
      <c r="AV87" s="11">
        <v>28.5</v>
      </c>
      <c r="AW87" s="11">
        <v>27.1</v>
      </c>
      <c r="AX87" s="11"/>
      <c r="AY87" s="11">
        <v>25.4</v>
      </c>
      <c r="AZ87" s="11">
        <v>24.6</v>
      </c>
      <c r="BA87" s="11"/>
      <c r="BB87" s="11">
        <v>28.9</v>
      </c>
      <c r="BC87" s="11">
        <v>27.4</v>
      </c>
      <c r="BD87" s="11"/>
      <c r="BE87" s="11">
        <v>36.1</v>
      </c>
      <c r="BF87" s="11">
        <v>33.1</v>
      </c>
      <c r="BG87" s="11"/>
      <c r="BH87" s="11">
        <v>25.1</v>
      </c>
      <c r="BI87" s="11">
        <v>25.7</v>
      </c>
      <c r="BJ87" s="11"/>
      <c r="BK87" s="11">
        <v>25.7</v>
      </c>
      <c r="BL87" s="55">
        <v>23.5</v>
      </c>
      <c r="BM87" s="11"/>
      <c r="BN87" s="11">
        <v>23.4</v>
      </c>
      <c r="BO87" s="11">
        <v>22.7</v>
      </c>
      <c r="BP87" s="11"/>
      <c r="BQ87" s="11">
        <v>31.1</v>
      </c>
      <c r="BR87" s="11">
        <v>29.9</v>
      </c>
      <c r="BS87" s="11"/>
      <c r="BT87" s="11">
        <v>24</v>
      </c>
      <c r="BU87" s="11">
        <v>23.4</v>
      </c>
      <c r="BV87" s="11"/>
      <c r="BW87" s="11">
        <v>31.4</v>
      </c>
      <c r="BX87" s="11">
        <v>31</v>
      </c>
      <c r="BY87" s="11">
        <v>19</v>
      </c>
      <c r="BZ87" s="11">
        <v>23.7</v>
      </c>
      <c r="CA87" s="11">
        <v>21.8</v>
      </c>
      <c r="CB87" s="11">
        <v>11.7</v>
      </c>
      <c r="CC87" s="11">
        <v>19.2</v>
      </c>
      <c r="CD87" s="11">
        <v>14.2</v>
      </c>
      <c r="CE87" s="11">
        <v>15.7</v>
      </c>
      <c r="CF87" s="11">
        <v>21</v>
      </c>
      <c r="CG87" s="11">
        <v>17.100000000000001</v>
      </c>
      <c r="CH87" s="11"/>
      <c r="CI87" s="11">
        <v>28.3</v>
      </c>
      <c r="CJ87" s="11">
        <v>27.4</v>
      </c>
      <c r="CK87" s="11"/>
      <c r="CL87" s="11">
        <v>29.8</v>
      </c>
      <c r="CM87" s="11">
        <v>29</v>
      </c>
      <c r="CN87" s="11"/>
      <c r="CO87" s="11">
        <v>22.8</v>
      </c>
      <c r="CP87" s="11">
        <v>22.2</v>
      </c>
      <c r="CQ87" s="11"/>
      <c r="CR87" s="11">
        <v>32.6</v>
      </c>
      <c r="CS87" s="11">
        <v>28.3</v>
      </c>
      <c r="CT87" s="11"/>
      <c r="CU87" s="11">
        <v>32.6</v>
      </c>
      <c r="CV87" s="11">
        <v>30.6</v>
      </c>
      <c r="CW87" s="11"/>
      <c r="CX87" s="11">
        <v>26.5</v>
      </c>
      <c r="CY87" s="11">
        <v>22</v>
      </c>
      <c r="CZ87" s="11"/>
      <c r="DA87" s="11">
        <v>29.4</v>
      </c>
      <c r="DB87" s="11">
        <v>29</v>
      </c>
      <c r="DC87" s="11">
        <v>16.3</v>
      </c>
      <c r="DD87" s="11">
        <v>30.2</v>
      </c>
      <c r="DE87" s="11">
        <v>23.9</v>
      </c>
      <c r="DF87" s="11"/>
      <c r="DG87" s="11">
        <v>32.5</v>
      </c>
      <c r="DH87" s="11">
        <v>30</v>
      </c>
      <c r="DI87" s="11"/>
      <c r="DJ87" s="11">
        <v>24.1</v>
      </c>
      <c r="DK87" s="11">
        <v>23.4</v>
      </c>
      <c r="DL87" s="11"/>
      <c r="DM87" s="11">
        <v>27.6</v>
      </c>
      <c r="DN87" s="11">
        <v>26.6</v>
      </c>
      <c r="DO87" s="11">
        <v>12.5</v>
      </c>
      <c r="DP87" s="11">
        <v>20.6</v>
      </c>
      <c r="DQ87" s="11">
        <v>14.8</v>
      </c>
      <c r="DR87" s="11"/>
      <c r="DS87" s="11">
        <v>31.1</v>
      </c>
      <c r="DT87" s="11">
        <v>28.6</v>
      </c>
      <c r="DU87" s="11"/>
      <c r="DV87" s="11">
        <v>34.1</v>
      </c>
      <c r="DW87" s="11">
        <v>34.299999999999997</v>
      </c>
      <c r="DX87" s="11"/>
      <c r="DY87" s="11">
        <v>36.9</v>
      </c>
      <c r="DZ87" s="11">
        <v>35.700000000000003</v>
      </c>
      <c r="EA87" s="11"/>
      <c r="EB87" s="11">
        <v>28.5</v>
      </c>
      <c r="EC87" s="11">
        <v>27.7</v>
      </c>
      <c r="ED87" s="11"/>
      <c r="EE87" s="11">
        <v>27.9</v>
      </c>
      <c r="EF87" s="11">
        <v>26.9</v>
      </c>
      <c r="EG87" s="11">
        <v>11.5</v>
      </c>
      <c r="EH87" s="11">
        <v>21.6</v>
      </c>
      <c r="EI87" s="11">
        <v>14.7</v>
      </c>
      <c r="EJ87" s="11"/>
      <c r="EK87" s="11">
        <v>25.5</v>
      </c>
      <c r="EL87" s="11">
        <v>22.6</v>
      </c>
      <c r="EM87" s="11"/>
      <c r="EN87" s="11">
        <v>29.4</v>
      </c>
      <c r="EO87" s="11">
        <v>28.5</v>
      </c>
      <c r="EP87" s="11"/>
      <c r="EQ87" s="11">
        <v>37.299999999999997</v>
      </c>
      <c r="ER87" s="11">
        <v>35</v>
      </c>
      <c r="ES87" s="11"/>
      <c r="ET87" s="11">
        <v>22.3</v>
      </c>
      <c r="EU87" s="11">
        <v>21.4</v>
      </c>
      <c r="EV87" s="11"/>
      <c r="EW87" s="11">
        <v>19</v>
      </c>
      <c r="EX87" s="11">
        <v>18.100000000000001</v>
      </c>
      <c r="EY87" s="11"/>
      <c r="EZ87" s="11">
        <v>24.2</v>
      </c>
      <c r="FA87" s="11">
        <v>25.8</v>
      </c>
      <c r="FB87" s="11">
        <v>16.5</v>
      </c>
      <c r="FC87" s="11">
        <v>23.8</v>
      </c>
      <c r="FD87" s="11">
        <v>18.8</v>
      </c>
      <c r="FE87" s="11"/>
      <c r="FF87" s="11">
        <v>28.8</v>
      </c>
      <c r="FG87" s="11">
        <v>28.2</v>
      </c>
      <c r="FH87" s="11">
        <v>19.899999999999999</v>
      </c>
      <c r="FI87" s="11">
        <v>33.4</v>
      </c>
      <c r="FJ87" s="11">
        <v>28.4</v>
      </c>
      <c r="FK87" s="11"/>
      <c r="FL87" s="11">
        <v>23.9</v>
      </c>
      <c r="FM87" s="11">
        <v>21.2</v>
      </c>
      <c r="FN87" s="11"/>
      <c r="FO87" s="11">
        <v>31.3</v>
      </c>
      <c r="FP87" s="11">
        <v>29.2</v>
      </c>
      <c r="FQ87" s="11"/>
      <c r="FR87" s="11">
        <v>29.4</v>
      </c>
      <c r="FS87" s="11">
        <v>28.1</v>
      </c>
      <c r="FT87" s="11"/>
      <c r="FU87" s="11">
        <v>26.1</v>
      </c>
      <c r="FV87" s="11">
        <v>25.4</v>
      </c>
      <c r="FW87" s="11"/>
      <c r="FX87" s="11">
        <v>29.4</v>
      </c>
      <c r="FY87" s="11">
        <v>28</v>
      </c>
      <c r="FZ87" s="11">
        <v>19.3</v>
      </c>
      <c r="GA87" s="11">
        <v>31.8</v>
      </c>
      <c r="GB87" s="11">
        <v>27.9</v>
      </c>
      <c r="GC87" s="11"/>
      <c r="GD87" s="11">
        <v>26.8</v>
      </c>
      <c r="GE87" s="11">
        <v>26.4</v>
      </c>
      <c r="GF87" s="11"/>
      <c r="GG87" s="11">
        <v>24.1</v>
      </c>
      <c r="GH87" s="11">
        <v>24.4</v>
      </c>
      <c r="GI87" s="11"/>
      <c r="GJ87" s="11">
        <v>32.299999999999997</v>
      </c>
      <c r="GK87" s="11">
        <v>30</v>
      </c>
      <c r="GL87" s="11"/>
      <c r="GM87" s="11">
        <v>24.9</v>
      </c>
      <c r="GN87" s="11">
        <v>24.6</v>
      </c>
      <c r="GO87" s="11"/>
      <c r="GP87" s="11">
        <v>28.3</v>
      </c>
      <c r="GQ87" s="11">
        <v>27.7</v>
      </c>
      <c r="GR87" s="11"/>
      <c r="GS87" s="11">
        <v>38.4</v>
      </c>
      <c r="GT87" s="11">
        <v>35.799999999999997</v>
      </c>
      <c r="GU87" s="11"/>
      <c r="GV87" s="11">
        <v>27.8</v>
      </c>
      <c r="GW87" s="11">
        <v>24.6</v>
      </c>
      <c r="GX87" s="11"/>
      <c r="GY87" s="11">
        <v>31.2</v>
      </c>
      <c r="GZ87" s="11">
        <v>30.4</v>
      </c>
      <c r="HA87" s="11"/>
      <c r="HB87" s="11">
        <v>27.9</v>
      </c>
      <c r="HC87" s="11">
        <v>26.5</v>
      </c>
      <c r="HD87" s="11">
        <v>21.4</v>
      </c>
      <c r="HE87" s="11">
        <v>26.1</v>
      </c>
      <c r="HF87" s="11">
        <v>23.8</v>
      </c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</row>
    <row r="88" spans="1:243">
      <c r="A88" s="2" t="s">
        <v>84</v>
      </c>
      <c r="B88" s="64">
        <v>17</v>
      </c>
      <c r="C88" s="64">
        <v>19.2</v>
      </c>
      <c r="D88" s="64">
        <v>18.100000000000001</v>
      </c>
      <c r="E88" s="52">
        <v>21</v>
      </c>
      <c r="F88" s="52">
        <v>21.4</v>
      </c>
      <c r="G88" s="52">
        <v>21.2</v>
      </c>
      <c r="H88" s="11"/>
      <c r="I88" s="52">
        <v>33.5</v>
      </c>
      <c r="J88" s="52">
        <v>27.1</v>
      </c>
      <c r="K88" s="53"/>
      <c r="L88" s="52">
        <v>28.5</v>
      </c>
      <c r="M88" s="52">
        <v>29.8</v>
      </c>
      <c r="N88" s="11"/>
      <c r="O88" s="54">
        <v>30</v>
      </c>
      <c r="P88" s="54">
        <v>31.4</v>
      </c>
      <c r="Q88" s="11"/>
      <c r="R88" s="54">
        <v>27.3</v>
      </c>
      <c r="S88" s="54">
        <v>24.4</v>
      </c>
      <c r="T88" s="11"/>
      <c r="U88" s="11">
        <v>13.4</v>
      </c>
      <c r="V88" s="11">
        <v>14.6</v>
      </c>
      <c r="W88" s="11"/>
      <c r="X88" s="11">
        <v>31.4</v>
      </c>
      <c r="Y88" s="11">
        <v>30.2</v>
      </c>
      <c r="Z88" s="11"/>
      <c r="AA88" s="11">
        <v>25.7</v>
      </c>
      <c r="AB88" s="11">
        <v>26.3</v>
      </c>
      <c r="AC88" s="11"/>
      <c r="AD88" s="11">
        <v>33.5</v>
      </c>
      <c r="AE88" s="11">
        <v>29.2</v>
      </c>
      <c r="AF88" s="11"/>
      <c r="AG88" s="11">
        <v>28.8</v>
      </c>
      <c r="AH88" s="11">
        <v>24.9</v>
      </c>
      <c r="AI88" s="11"/>
      <c r="AJ88" s="11">
        <v>39.5</v>
      </c>
      <c r="AK88" s="11">
        <v>33.700000000000003</v>
      </c>
      <c r="AL88" s="11">
        <v>26.2</v>
      </c>
      <c r="AM88" s="11">
        <v>37.1</v>
      </c>
      <c r="AN88" s="11">
        <v>32.6</v>
      </c>
      <c r="AO88" s="11"/>
      <c r="AP88" s="11">
        <v>23.4</v>
      </c>
      <c r="AQ88" s="11">
        <v>20.2</v>
      </c>
      <c r="AR88" s="11"/>
      <c r="AS88" s="11">
        <v>26</v>
      </c>
      <c r="AT88" s="11">
        <v>26.3</v>
      </c>
      <c r="AU88" s="11"/>
      <c r="AV88" s="11">
        <v>24.5</v>
      </c>
      <c r="AW88" s="11">
        <v>23.1</v>
      </c>
      <c r="AX88" s="11"/>
      <c r="AY88" s="11">
        <v>28.9</v>
      </c>
      <c r="AZ88" s="11">
        <v>29.3</v>
      </c>
      <c r="BA88" s="11"/>
      <c r="BB88" s="11">
        <v>20.2</v>
      </c>
      <c r="BC88" s="11">
        <v>17.5</v>
      </c>
      <c r="BD88" s="11"/>
      <c r="BE88" s="11">
        <v>42</v>
      </c>
      <c r="BF88" s="11">
        <v>38.4</v>
      </c>
      <c r="BG88" s="11"/>
      <c r="BH88" s="11">
        <v>20.5</v>
      </c>
      <c r="BI88" s="11">
        <v>21.6</v>
      </c>
      <c r="BJ88" s="11"/>
      <c r="BK88" s="11">
        <v>27.3</v>
      </c>
      <c r="BL88" s="55">
        <v>24.7</v>
      </c>
      <c r="BM88" s="11"/>
      <c r="BN88" s="11">
        <v>21</v>
      </c>
      <c r="BO88" s="11">
        <v>16.3</v>
      </c>
      <c r="BP88" s="11"/>
      <c r="BQ88" s="11">
        <v>32.299999999999997</v>
      </c>
      <c r="BR88" s="11">
        <v>32.799999999999997</v>
      </c>
      <c r="BS88" s="11"/>
      <c r="BT88" s="11">
        <v>29.8</v>
      </c>
      <c r="BU88" s="11">
        <v>24.9</v>
      </c>
      <c r="BV88" s="11"/>
      <c r="BW88" s="11">
        <v>24.8</v>
      </c>
      <c r="BX88" s="11">
        <v>22.1</v>
      </c>
      <c r="BY88" s="11">
        <v>26.4</v>
      </c>
      <c r="BZ88" s="11">
        <v>22.1</v>
      </c>
      <c r="CA88" s="11">
        <v>24</v>
      </c>
      <c r="CB88" s="11">
        <v>13.8</v>
      </c>
      <c r="CC88" s="11">
        <v>17.7</v>
      </c>
      <c r="CD88" s="11">
        <v>15.2</v>
      </c>
      <c r="CE88" s="11">
        <v>12.8</v>
      </c>
      <c r="CF88" s="11">
        <v>24.4</v>
      </c>
      <c r="CG88" s="11">
        <v>15.3</v>
      </c>
      <c r="CH88" s="11"/>
      <c r="CI88" s="11">
        <v>24.9</v>
      </c>
      <c r="CJ88" s="11">
        <v>24.5</v>
      </c>
      <c r="CK88" s="11"/>
      <c r="CL88" s="11">
        <v>27.4</v>
      </c>
      <c r="CM88" s="11">
        <v>28.2</v>
      </c>
      <c r="CN88" s="11"/>
      <c r="CO88" s="11">
        <v>26.6</v>
      </c>
      <c r="CP88" s="11">
        <v>25.1</v>
      </c>
      <c r="CQ88" s="11"/>
      <c r="CR88" s="11">
        <v>25.6</v>
      </c>
      <c r="CS88" s="11">
        <v>24.7</v>
      </c>
      <c r="CT88" s="11"/>
      <c r="CU88" s="11">
        <v>33.5</v>
      </c>
      <c r="CV88" s="11">
        <v>33.200000000000003</v>
      </c>
      <c r="CW88" s="11"/>
      <c r="CX88" s="11">
        <v>21.5</v>
      </c>
      <c r="CY88" s="11">
        <v>18.8</v>
      </c>
      <c r="CZ88" s="11"/>
      <c r="DA88" s="11">
        <v>23.7</v>
      </c>
      <c r="DB88" s="11">
        <v>21.3</v>
      </c>
      <c r="DC88" s="11">
        <v>19.8</v>
      </c>
      <c r="DD88" s="11">
        <v>11.3</v>
      </c>
      <c r="DE88" s="11">
        <v>15.8</v>
      </c>
      <c r="DF88" s="11"/>
      <c r="DG88" s="11">
        <v>35.799999999999997</v>
      </c>
      <c r="DH88" s="11">
        <v>29.5</v>
      </c>
      <c r="DI88" s="11"/>
      <c r="DJ88" s="11">
        <v>36.299999999999997</v>
      </c>
      <c r="DK88" s="11">
        <v>30.5</v>
      </c>
      <c r="DL88" s="11"/>
      <c r="DM88" s="11">
        <v>34.200000000000003</v>
      </c>
      <c r="DN88" s="11">
        <v>33.700000000000003</v>
      </c>
      <c r="DO88" s="11">
        <v>16.100000000000001</v>
      </c>
      <c r="DP88" s="11">
        <v>19.8</v>
      </c>
      <c r="DQ88" s="11">
        <v>17.2</v>
      </c>
      <c r="DR88" s="11"/>
      <c r="DS88" s="11">
        <v>25</v>
      </c>
      <c r="DT88" s="11">
        <v>23.4</v>
      </c>
      <c r="DU88" s="11"/>
      <c r="DV88" s="11">
        <v>28.4</v>
      </c>
      <c r="DW88" s="11">
        <v>28.9</v>
      </c>
      <c r="DX88" s="11"/>
      <c r="DY88" s="11">
        <v>45.9</v>
      </c>
      <c r="DZ88" s="11">
        <v>40.9</v>
      </c>
      <c r="EA88" s="11"/>
      <c r="EB88" s="11">
        <v>28.1</v>
      </c>
      <c r="EC88" s="11">
        <v>27.4</v>
      </c>
      <c r="ED88" s="11"/>
      <c r="EE88" s="11">
        <v>30.7</v>
      </c>
      <c r="EF88" s="11">
        <v>31</v>
      </c>
      <c r="EG88" s="11">
        <v>11.3</v>
      </c>
      <c r="EH88" s="11">
        <v>20.7</v>
      </c>
      <c r="EI88" s="11">
        <v>14.3</v>
      </c>
      <c r="EJ88" s="11"/>
      <c r="EK88" s="11">
        <v>27.9</v>
      </c>
      <c r="EL88" s="11">
        <v>22.9</v>
      </c>
      <c r="EM88" s="11"/>
      <c r="EN88" s="11">
        <v>25.5</v>
      </c>
      <c r="EO88" s="11">
        <v>24.2</v>
      </c>
      <c r="EP88" s="11"/>
      <c r="EQ88" s="11">
        <v>31.1</v>
      </c>
      <c r="ER88" s="11">
        <v>26.5</v>
      </c>
      <c r="ES88" s="11"/>
      <c r="ET88" s="11">
        <v>26.8</v>
      </c>
      <c r="EU88" s="11">
        <v>24.7</v>
      </c>
      <c r="EV88" s="11"/>
      <c r="EW88" s="11">
        <v>15.4</v>
      </c>
      <c r="EX88" s="11">
        <v>18.5</v>
      </c>
      <c r="EY88" s="11"/>
      <c r="EZ88" s="11">
        <v>39.200000000000003</v>
      </c>
      <c r="FA88" s="11">
        <v>36.1</v>
      </c>
      <c r="FB88" s="11">
        <v>17.2</v>
      </c>
      <c r="FC88" s="11">
        <v>23.5</v>
      </c>
      <c r="FD88" s="11">
        <v>19.100000000000001</v>
      </c>
      <c r="FE88" s="11"/>
      <c r="FF88" s="11">
        <v>25.3</v>
      </c>
      <c r="FG88" s="11">
        <v>24.5</v>
      </c>
      <c r="FH88" s="11">
        <v>14.5</v>
      </c>
      <c r="FI88" s="11">
        <v>35.9</v>
      </c>
      <c r="FJ88" s="11">
        <v>28.2</v>
      </c>
      <c r="FK88" s="11"/>
      <c r="FL88" s="11">
        <v>24.8</v>
      </c>
      <c r="FM88" s="11">
        <v>26.4</v>
      </c>
      <c r="FN88" s="11"/>
      <c r="FO88" s="11">
        <v>39.700000000000003</v>
      </c>
      <c r="FP88" s="11">
        <v>36.5</v>
      </c>
      <c r="FQ88" s="11"/>
      <c r="FR88" s="11">
        <v>24.1</v>
      </c>
      <c r="FS88" s="11">
        <v>21.9</v>
      </c>
      <c r="FT88" s="11"/>
      <c r="FU88" s="11">
        <v>32.4</v>
      </c>
      <c r="FV88" s="11">
        <v>32</v>
      </c>
      <c r="FW88" s="11"/>
      <c r="FX88" s="11">
        <v>32.4</v>
      </c>
      <c r="FY88" s="11">
        <v>29.3</v>
      </c>
      <c r="FZ88" s="11">
        <v>17.8</v>
      </c>
      <c r="GA88" s="11">
        <v>29.1</v>
      </c>
      <c r="GB88" s="11">
        <v>25.6</v>
      </c>
      <c r="GC88" s="11"/>
      <c r="GD88" s="11">
        <v>22</v>
      </c>
      <c r="GE88" s="11">
        <v>21.7</v>
      </c>
      <c r="GF88" s="11"/>
      <c r="GG88" s="11">
        <v>26.4</v>
      </c>
      <c r="GH88" s="11">
        <v>23.2</v>
      </c>
      <c r="GI88" s="11"/>
      <c r="GJ88" s="11">
        <v>42.8</v>
      </c>
      <c r="GK88" s="11">
        <v>39.4</v>
      </c>
      <c r="GL88" s="11"/>
      <c r="GM88" s="11">
        <v>26</v>
      </c>
      <c r="GN88" s="11">
        <v>25.6</v>
      </c>
      <c r="GO88" s="11"/>
      <c r="GP88" s="11">
        <v>44.8</v>
      </c>
      <c r="GQ88" s="11">
        <v>41.5</v>
      </c>
      <c r="GR88" s="11"/>
      <c r="GS88" s="11">
        <v>44.9</v>
      </c>
      <c r="GT88" s="11">
        <v>41.7</v>
      </c>
      <c r="GU88" s="11"/>
      <c r="GV88" s="11">
        <v>29.4</v>
      </c>
      <c r="GW88" s="11">
        <v>28.5</v>
      </c>
      <c r="GX88" s="11"/>
      <c r="GY88" s="11">
        <v>27.2</v>
      </c>
      <c r="GZ88" s="11">
        <v>24.9</v>
      </c>
      <c r="HA88" s="11"/>
      <c r="HB88" s="11">
        <v>35</v>
      </c>
      <c r="HC88" s="11">
        <v>33.1</v>
      </c>
      <c r="HD88" s="11">
        <v>27.2</v>
      </c>
      <c r="HE88" s="11">
        <v>16.100000000000001</v>
      </c>
      <c r="HF88" s="11">
        <v>21.5</v>
      </c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</row>
    <row r="89" spans="1:243">
      <c r="A89" s="2" t="s">
        <v>85</v>
      </c>
      <c r="B89" s="64">
        <v>30.4</v>
      </c>
      <c r="C89" s="64">
        <v>12.2</v>
      </c>
      <c r="D89" s="64">
        <v>21.5</v>
      </c>
      <c r="E89" s="52">
        <v>27.5</v>
      </c>
      <c r="F89" s="52">
        <v>13.6</v>
      </c>
      <c r="G89" s="52">
        <v>18.7</v>
      </c>
      <c r="H89" s="11"/>
      <c r="I89" s="52">
        <v>14.4</v>
      </c>
      <c r="J89" s="52">
        <v>18.100000000000001</v>
      </c>
      <c r="K89" s="53"/>
      <c r="L89" s="52">
        <v>11.7</v>
      </c>
      <c r="M89" s="52">
        <v>12.2</v>
      </c>
      <c r="N89" s="11"/>
      <c r="O89" s="54">
        <v>9.4</v>
      </c>
      <c r="P89" s="54">
        <v>11.8</v>
      </c>
      <c r="Q89" s="11"/>
      <c r="R89" s="54">
        <v>13.7</v>
      </c>
      <c r="S89" s="54">
        <v>16.3</v>
      </c>
      <c r="T89" s="11"/>
      <c r="U89" s="11">
        <v>23.1</v>
      </c>
      <c r="V89" s="11">
        <v>27</v>
      </c>
      <c r="W89" s="11"/>
      <c r="X89" s="11">
        <v>9.1</v>
      </c>
      <c r="Y89" s="11">
        <v>10.5</v>
      </c>
      <c r="Z89" s="11"/>
      <c r="AA89" s="11">
        <v>16.8</v>
      </c>
      <c r="AB89" s="11">
        <v>16.899999999999999</v>
      </c>
      <c r="AC89" s="11"/>
      <c r="AD89" s="11">
        <v>17.100000000000001</v>
      </c>
      <c r="AE89" s="11">
        <v>20.100000000000001</v>
      </c>
      <c r="AF89" s="11"/>
      <c r="AG89" s="11">
        <v>15.1</v>
      </c>
      <c r="AH89" s="11">
        <v>19.3</v>
      </c>
      <c r="AI89" s="11"/>
      <c r="AJ89" s="11">
        <v>9.3000000000000007</v>
      </c>
      <c r="AK89" s="11">
        <v>14.2</v>
      </c>
      <c r="AL89" s="11">
        <v>28.3</v>
      </c>
      <c r="AM89" s="11">
        <v>15.7</v>
      </c>
      <c r="AN89" s="11">
        <v>20.9</v>
      </c>
      <c r="AO89" s="11"/>
      <c r="AP89" s="11">
        <v>6.4</v>
      </c>
      <c r="AQ89" s="11">
        <v>8.3000000000000007</v>
      </c>
      <c r="AR89" s="11"/>
      <c r="AS89" s="11">
        <v>11</v>
      </c>
      <c r="AT89" s="11">
        <v>13.8</v>
      </c>
      <c r="AU89" s="11"/>
      <c r="AV89" s="11">
        <v>9.6</v>
      </c>
      <c r="AW89" s="11">
        <v>11.3</v>
      </c>
      <c r="AX89" s="11"/>
      <c r="AY89" s="11">
        <v>14.6</v>
      </c>
      <c r="AZ89" s="11">
        <v>15.5</v>
      </c>
      <c r="BA89" s="11"/>
      <c r="BB89" s="11">
        <v>12</v>
      </c>
      <c r="BC89" s="11">
        <v>14.1</v>
      </c>
      <c r="BD89" s="11"/>
      <c r="BE89" s="11">
        <v>6</v>
      </c>
      <c r="BF89" s="11">
        <v>7.3</v>
      </c>
      <c r="BG89" s="11"/>
      <c r="BH89" s="11">
        <v>16.100000000000001</v>
      </c>
      <c r="BI89" s="11">
        <v>17.3</v>
      </c>
      <c r="BJ89" s="11"/>
      <c r="BK89" s="11">
        <v>14.3</v>
      </c>
      <c r="BL89" s="55">
        <v>17.399999999999999</v>
      </c>
      <c r="BM89" s="11"/>
      <c r="BN89" s="11">
        <v>15.7</v>
      </c>
      <c r="BO89" s="11">
        <v>18.5</v>
      </c>
      <c r="BP89" s="11"/>
      <c r="BQ89" s="11">
        <v>13.4</v>
      </c>
      <c r="BR89" s="11">
        <v>14.9</v>
      </c>
      <c r="BS89" s="11"/>
      <c r="BT89" s="11">
        <v>11.9</v>
      </c>
      <c r="BU89" s="11">
        <v>15.3</v>
      </c>
      <c r="BV89" s="11"/>
      <c r="BW89" s="11">
        <v>9.4</v>
      </c>
      <c r="BX89" s="11">
        <v>10</v>
      </c>
      <c r="BY89" s="11">
        <v>24.2</v>
      </c>
      <c r="BZ89" s="11">
        <v>10.1</v>
      </c>
      <c r="CA89" s="11">
        <v>15.6</v>
      </c>
      <c r="CB89" s="11">
        <v>31.9</v>
      </c>
      <c r="CC89" s="11">
        <v>25.5</v>
      </c>
      <c r="CD89" s="11">
        <v>29.8</v>
      </c>
      <c r="CE89" s="11">
        <v>32.1</v>
      </c>
      <c r="CF89" s="11">
        <v>25</v>
      </c>
      <c r="CG89" s="11">
        <v>30.2</v>
      </c>
      <c r="CH89" s="11"/>
      <c r="CI89" s="11">
        <v>11.8</v>
      </c>
      <c r="CJ89" s="11">
        <v>13.4</v>
      </c>
      <c r="CK89" s="11"/>
      <c r="CL89" s="11">
        <v>12.1</v>
      </c>
      <c r="CM89" s="11">
        <v>12.7</v>
      </c>
      <c r="CN89" s="11"/>
      <c r="CO89" s="11">
        <v>15.1</v>
      </c>
      <c r="CP89" s="11">
        <v>20</v>
      </c>
      <c r="CQ89" s="11"/>
      <c r="CR89" s="11">
        <v>4.4000000000000004</v>
      </c>
      <c r="CS89" s="11">
        <v>6.7</v>
      </c>
      <c r="CT89" s="11"/>
      <c r="CU89" s="11">
        <v>9.1999999999999993</v>
      </c>
      <c r="CV89" s="11">
        <v>12.2</v>
      </c>
      <c r="CW89" s="11"/>
      <c r="CX89" s="11">
        <v>9.1</v>
      </c>
      <c r="CY89" s="11">
        <v>11.2</v>
      </c>
      <c r="CZ89" s="11"/>
      <c r="DA89" s="11">
        <v>14.1</v>
      </c>
      <c r="DB89" s="11">
        <v>14.7</v>
      </c>
      <c r="DC89" s="11">
        <v>23.7</v>
      </c>
      <c r="DD89" s="11">
        <v>9.6</v>
      </c>
      <c r="DE89" s="11">
        <v>16</v>
      </c>
      <c r="DF89" s="11"/>
      <c r="DG89" s="11">
        <v>13.7</v>
      </c>
      <c r="DH89" s="11">
        <v>16.899999999999999</v>
      </c>
      <c r="DI89" s="11"/>
      <c r="DJ89" s="11">
        <v>11.7</v>
      </c>
      <c r="DK89" s="11">
        <v>13.5</v>
      </c>
      <c r="DL89" s="11"/>
      <c r="DM89" s="11">
        <v>10.199999999999999</v>
      </c>
      <c r="DN89" s="11">
        <v>11.5</v>
      </c>
      <c r="DO89" s="11">
        <v>19.399999999999999</v>
      </c>
      <c r="DP89" s="11">
        <v>10.4</v>
      </c>
      <c r="DQ89" s="11">
        <v>16.899999999999999</v>
      </c>
      <c r="DR89" s="11"/>
      <c r="DS89" s="11">
        <v>10.9</v>
      </c>
      <c r="DT89" s="11">
        <v>13.4</v>
      </c>
      <c r="DU89" s="11"/>
      <c r="DV89" s="11">
        <v>8.5</v>
      </c>
      <c r="DW89" s="11">
        <v>8.4</v>
      </c>
      <c r="DX89" s="11"/>
      <c r="DY89" s="11">
        <v>7.5</v>
      </c>
      <c r="DZ89" s="11">
        <v>8.5</v>
      </c>
      <c r="EA89" s="11"/>
      <c r="EB89" s="11">
        <v>12.5</v>
      </c>
      <c r="EC89" s="11">
        <v>13.6</v>
      </c>
      <c r="ED89" s="11"/>
      <c r="EE89" s="11">
        <v>6</v>
      </c>
      <c r="EF89" s="11">
        <v>8.3000000000000007</v>
      </c>
      <c r="EG89" s="11">
        <v>28</v>
      </c>
      <c r="EH89" s="11">
        <v>10.5</v>
      </c>
      <c r="EI89" s="11">
        <v>22.5</v>
      </c>
      <c r="EJ89" s="11"/>
      <c r="EK89" s="11">
        <v>14.8</v>
      </c>
      <c r="EL89" s="11">
        <v>20</v>
      </c>
      <c r="EM89" s="11"/>
      <c r="EN89" s="11">
        <v>13</v>
      </c>
      <c r="EO89" s="11">
        <v>14</v>
      </c>
      <c r="EP89" s="11"/>
      <c r="EQ89" s="11">
        <v>6.5</v>
      </c>
      <c r="ER89" s="11">
        <v>8.6</v>
      </c>
      <c r="ES89" s="11"/>
      <c r="ET89" s="11">
        <v>12.6</v>
      </c>
      <c r="EU89" s="11">
        <v>14.3</v>
      </c>
      <c r="EV89" s="11"/>
      <c r="EW89" s="11">
        <v>16.8</v>
      </c>
      <c r="EX89" s="11">
        <v>22.3</v>
      </c>
      <c r="EY89" s="11"/>
      <c r="EZ89" s="11">
        <v>14.6</v>
      </c>
      <c r="FA89" s="11">
        <v>15.1</v>
      </c>
      <c r="FB89" s="11">
        <v>33.4</v>
      </c>
      <c r="FC89" s="11">
        <v>22.3</v>
      </c>
      <c r="FD89" s="11">
        <v>29.2</v>
      </c>
      <c r="FE89" s="11"/>
      <c r="FF89" s="11">
        <v>11.5</v>
      </c>
      <c r="FG89" s="11">
        <v>13.3</v>
      </c>
      <c r="FH89" s="11">
        <v>28.2</v>
      </c>
      <c r="FI89" s="11">
        <v>11.7</v>
      </c>
      <c r="FJ89" s="11">
        <v>17.8</v>
      </c>
      <c r="FK89" s="11"/>
      <c r="FL89" s="11">
        <v>19.100000000000001</v>
      </c>
      <c r="FM89" s="11">
        <v>21.7</v>
      </c>
      <c r="FN89" s="11"/>
      <c r="FO89" s="11">
        <v>13.1</v>
      </c>
      <c r="FP89" s="11">
        <v>15.2</v>
      </c>
      <c r="FQ89" s="11"/>
      <c r="FR89" s="11">
        <v>10.9</v>
      </c>
      <c r="FS89" s="11">
        <v>12</v>
      </c>
      <c r="FT89" s="11"/>
      <c r="FU89" s="11">
        <v>9.4</v>
      </c>
      <c r="FV89" s="11">
        <v>11</v>
      </c>
      <c r="FW89" s="11"/>
      <c r="FX89" s="11">
        <v>12.3</v>
      </c>
      <c r="FY89" s="11">
        <v>16</v>
      </c>
      <c r="FZ89" s="11">
        <v>32.700000000000003</v>
      </c>
      <c r="GA89" s="11">
        <v>13.6</v>
      </c>
      <c r="GB89" s="11">
        <v>19.7</v>
      </c>
      <c r="GC89" s="11"/>
      <c r="GD89" s="11">
        <v>12.8</v>
      </c>
      <c r="GE89" s="11">
        <v>13.5</v>
      </c>
      <c r="GF89" s="11"/>
      <c r="GG89" s="11">
        <v>13.3</v>
      </c>
      <c r="GH89" s="11">
        <v>13.6</v>
      </c>
      <c r="GI89" s="11"/>
      <c r="GJ89" s="11">
        <v>14.2</v>
      </c>
      <c r="GK89" s="11">
        <v>17</v>
      </c>
      <c r="GL89" s="11"/>
      <c r="GM89" s="11">
        <v>9.1999999999999993</v>
      </c>
      <c r="GN89" s="11">
        <v>9.4</v>
      </c>
      <c r="GO89" s="11"/>
      <c r="GP89" s="11">
        <v>12.3</v>
      </c>
      <c r="GQ89" s="11">
        <v>13.2</v>
      </c>
      <c r="GR89" s="11"/>
      <c r="GS89" s="11">
        <v>7.2</v>
      </c>
      <c r="GT89" s="11">
        <v>9.6</v>
      </c>
      <c r="GU89" s="11"/>
      <c r="GV89" s="11">
        <v>8.1999999999999993</v>
      </c>
      <c r="GW89" s="11">
        <v>13.2</v>
      </c>
      <c r="GX89" s="11"/>
      <c r="GY89" s="11">
        <v>12.3</v>
      </c>
      <c r="GZ89" s="11">
        <v>14.3</v>
      </c>
      <c r="HA89" s="11"/>
      <c r="HB89" s="11">
        <v>11</v>
      </c>
      <c r="HC89" s="11">
        <v>13.2</v>
      </c>
      <c r="HD89" s="11">
        <v>23.3</v>
      </c>
      <c r="HE89" s="11">
        <v>13.2</v>
      </c>
      <c r="HF89" s="11">
        <v>18.100000000000001</v>
      </c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</row>
    <row r="90" spans="1:243">
      <c r="A90" s="2" t="s">
        <v>86</v>
      </c>
      <c r="B90" s="64">
        <v>22.6</v>
      </c>
      <c r="C90" s="64">
        <v>15.1</v>
      </c>
      <c r="D90" s="11">
        <v>18.899999999999999</v>
      </c>
      <c r="E90" s="52">
        <v>25.5</v>
      </c>
      <c r="F90" s="52">
        <v>6.4</v>
      </c>
      <c r="G90" s="52">
        <v>13.2</v>
      </c>
      <c r="H90" s="11"/>
      <c r="I90" s="52">
        <v>6.9</v>
      </c>
      <c r="J90" s="52">
        <v>13.3</v>
      </c>
      <c r="K90" s="53"/>
      <c r="L90" s="52">
        <v>10.7</v>
      </c>
      <c r="M90" s="52">
        <v>9.1999999999999993</v>
      </c>
      <c r="N90" s="11"/>
      <c r="O90" s="54">
        <v>5.9</v>
      </c>
      <c r="P90" s="54">
        <v>10.199999999999999</v>
      </c>
      <c r="Q90" s="11"/>
      <c r="R90" s="54">
        <v>13.9</v>
      </c>
      <c r="S90" s="54">
        <v>17</v>
      </c>
      <c r="T90" s="11"/>
      <c r="U90" s="11">
        <v>12.1</v>
      </c>
      <c r="V90" s="11">
        <v>15.2</v>
      </c>
      <c r="W90" s="11"/>
      <c r="X90" s="11">
        <v>11.9</v>
      </c>
      <c r="Y90" s="11">
        <v>12.9</v>
      </c>
      <c r="Z90" s="11"/>
      <c r="AA90" s="11">
        <v>11.9</v>
      </c>
      <c r="AB90" s="11">
        <v>13.6</v>
      </c>
      <c r="AC90" s="11"/>
      <c r="AD90" s="11">
        <v>4.9000000000000004</v>
      </c>
      <c r="AE90" s="11">
        <v>9.8000000000000007</v>
      </c>
      <c r="AF90" s="11"/>
      <c r="AG90" s="11">
        <v>10.1</v>
      </c>
      <c r="AH90" s="11">
        <v>13.7</v>
      </c>
      <c r="AI90" s="11"/>
      <c r="AJ90" s="11">
        <v>4</v>
      </c>
      <c r="AK90" s="11">
        <v>9.3000000000000007</v>
      </c>
      <c r="AL90" s="11">
        <v>17.100000000000001</v>
      </c>
      <c r="AM90" s="11">
        <v>6</v>
      </c>
      <c r="AN90" s="11">
        <v>10.6</v>
      </c>
      <c r="AO90" s="11"/>
      <c r="AP90" s="11">
        <v>5.2</v>
      </c>
      <c r="AQ90" s="11">
        <v>10.5</v>
      </c>
      <c r="AR90" s="11"/>
      <c r="AS90" s="11">
        <v>8.3000000000000007</v>
      </c>
      <c r="AT90" s="11">
        <v>11.4</v>
      </c>
      <c r="AU90" s="11"/>
      <c r="AV90" s="11">
        <v>9.1</v>
      </c>
      <c r="AW90" s="11">
        <v>12.9</v>
      </c>
      <c r="AX90" s="11"/>
      <c r="AY90" s="11">
        <v>9.4</v>
      </c>
      <c r="AZ90" s="11">
        <v>8.5</v>
      </c>
      <c r="BA90" s="11"/>
      <c r="BB90" s="11">
        <v>9.5</v>
      </c>
      <c r="BC90" s="11">
        <v>10.7</v>
      </c>
      <c r="BD90" s="11"/>
      <c r="BE90" s="11">
        <v>1.1000000000000001</v>
      </c>
      <c r="BF90" s="11">
        <v>3.5</v>
      </c>
      <c r="BG90" s="11"/>
      <c r="BH90" s="11">
        <v>12</v>
      </c>
      <c r="BI90" s="11">
        <v>13.1</v>
      </c>
      <c r="BJ90" s="11"/>
      <c r="BK90" s="11">
        <v>8.6999999999999993</v>
      </c>
      <c r="BL90" s="11">
        <v>11</v>
      </c>
      <c r="BM90" s="11"/>
      <c r="BN90" s="11">
        <v>8.1</v>
      </c>
      <c r="BO90" s="11">
        <v>12.5</v>
      </c>
      <c r="BP90" s="11"/>
      <c r="BQ90" s="11">
        <v>10.1</v>
      </c>
      <c r="BR90" s="11">
        <v>11.4</v>
      </c>
      <c r="BS90" s="11"/>
      <c r="BT90" s="11">
        <v>10.8</v>
      </c>
      <c r="BU90" s="11">
        <v>13.2</v>
      </c>
      <c r="BV90" s="11"/>
      <c r="BW90" s="11">
        <v>8</v>
      </c>
      <c r="BX90" s="11">
        <v>9</v>
      </c>
      <c r="BY90" s="11">
        <v>14.4</v>
      </c>
      <c r="BZ90" s="11">
        <v>9.8000000000000007</v>
      </c>
      <c r="CA90" s="11">
        <v>11.8</v>
      </c>
      <c r="CB90" s="11">
        <v>26.8</v>
      </c>
      <c r="CC90" s="11">
        <v>18.8</v>
      </c>
      <c r="CD90" s="11">
        <v>23.9</v>
      </c>
      <c r="CE90" s="11">
        <v>26.1</v>
      </c>
      <c r="CF90" s="11">
        <v>14.6</v>
      </c>
      <c r="CG90" s="11">
        <v>23.6</v>
      </c>
      <c r="CH90" s="11"/>
      <c r="CI90" s="11">
        <v>16.600000000000001</v>
      </c>
      <c r="CJ90" s="11">
        <v>19.399999999999999</v>
      </c>
      <c r="CK90" s="11"/>
      <c r="CL90" s="11">
        <v>5.5</v>
      </c>
      <c r="CM90" s="11">
        <v>7.1</v>
      </c>
      <c r="CN90" s="11"/>
      <c r="CO90" s="11">
        <v>18.5</v>
      </c>
      <c r="CP90" s="11">
        <v>17.8</v>
      </c>
      <c r="CQ90" s="11"/>
      <c r="CR90" s="11">
        <v>6.3</v>
      </c>
      <c r="CS90" s="11">
        <v>6.1</v>
      </c>
      <c r="CT90" s="11"/>
      <c r="CU90" s="11">
        <v>2.2000000000000002</v>
      </c>
      <c r="CV90" s="11">
        <v>4.0999999999999996</v>
      </c>
      <c r="CW90" s="11"/>
      <c r="CX90" s="11">
        <v>8.9</v>
      </c>
      <c r="CY90" s="11">
        <v>9.4</v>
      </c>
      <c r="CZ90" s="11"/>
      <c r="DA90" s="11">
        <v>13</v>
      </c>
      <c r="DB90" s="11">
        <v>16.100000000000001</v>
      </c>
      <c r="DC90" s="11">
        <v>16.100000000000001</v>
      </c>
      <c r="DD90" s="11">
        <v>3</v>
      </c>
      <c r="DE90" s="11">
        <v>9.9</v>
      </c>
      <c r="DF90" s="11"/>
      <c r="DG90" s="11">
        <v>7.9</v>
      </c>
      <c r="DH90" s="11">
        <v>10.5</v>
      </c>
      <c r="DI90" s="11"/>
      <c r="DJ90" s="11">
        <v>3.7</v>
      </c>
      <c r="DK90" s="11">
        <v>10.1</v>
      </c>
      <c r="DL90" s="11"/>
      <c r="DM90" s="11">
        <v>2.2999999999999998</v>
      </c>
      <c r="DN90" s="11">
        <v>4.5999999999999996</v>
      </c>
      <c r="DO90" s="11">
        <v>19.100000000000001</v>
      </c>
      <c r="DP90" s="11">
        <v>10.1</v>
      </c>
      <c r="DQ90" s="11">
        <v>16.399999999999999</v>
      </c>
      <c r="DR90" s="11"/>
      <c r="DS90" s="11">
        <v>7.2</v>
      </c>
      <c r="DT90" s="11">
        <v>8.4</v>
      </c>
      <c r="DU90" s="11"/>
      <c r="DV90" s="11">
        <v>11.2</v>
      </c>
      <c r="DW90" s="11">
        <v>9.1</v>
      </c>
      <c r="DX90" s="11"/>
      <c r="DY90" s="11">
        <v>5.6</v>
      </c>
      <c r="DZ90" s="11">
        <v>6.5</v>
      </c>
      <c r="EA90" s="11"/>
      <c r="EB90" s="11">
        <v>6.7</v>
      </c>
      <c r="EC90" s="11">
        <v>8.5</v>
      </c>
      <c r="ED90" s="11"/>
      <c r="EE90" s="11">
        <v>3.5</v>
      </c>
      <c r="EF90" s="11">
        <v>5.5</v>
      </c>
      <c r="EG90" s="11">
        <v>19.2</v>
      </c>
      <c r="EH90" s="11">
        <v>16</v>
      </c>
      <c r="EI90" s="11">
        <v>18.100000000000001</v>
      </c>
      <c r="EJ90" s="11"/>
      <c r="EK90" s="11">
        <v>11.5</v>
      </c>
      <c r="EL90" s="11">
        <v>16.2</v>
      </c>
      <c r="EM90" s="11"/>
      <c r="EN90" s="11">
        <v>8.6999999999999993</v>
      </c>
      <c r="EO90" s="11">
        <v>8.9</v>
      </c>
      <c r="EP90" s="11"/>
      <c r="EQ90" s="11">
        <v>9.6</v>
      </c>
      <c r="ER90" s="11">
        <v>11.9</v>
      </c>
      <c r="ES90" s="11"/>
      <c r="ET90" s="11">
        <v>6.4</v>
      </c>
      <c r="EU90" s="11">
        <v>9.6999999999999993</v>
      </c>
      <c r="EV90" s="11"/>
      <c r="EW90" s="11">
        <v>16.899999999999999</v>
      </c>
      <c r="EX90" s="11">
        <v>18.5</v>
      </c>
      <c r="EY90" s="11"/>
      <c r="EZ90" s="11">
        <v>13</v>
      </c>
      <c r="FA90" s="11">
        <v>12.7</v>
      </c>
      <c r="FB90" s="11">
        <v>21.7</v>
      </c>
      <c r="FC90" s="11">
        <v>15.8</v>
      </c>
      <c r="FD90" s="11">
        <v>19.899999999999999</v>
      </c>
      <c r="FE90" s="11"/>
      <c r="FF90" s="11">
        <v>8.4</v>
      </c>
      <c r="FG90" s="11">
        <v>9.9</v>
      </c>
      <c r="FH90" s="11">
        <v>26.5</v>
      </c>
      <c r="FI90" s="11">
        <v>7.2</v>
      </c>
      <c r="FJ90" s="11">
        <v>14.1</v>
      </c>
      <c r="FK90" s="11"/>
      <c r="FL90" s="11">
        <v>4.7</v>
      </c>
      <c r="FM90" s="11">
        <v>11</v>
      </c>
      <c r="FN90" s="11"/>
      <c r="FO90" s="11">
        <v>5.6</v>
      </c>
      <c r="FP90" s="11">
        <v>9.6999999999999993</v>
      </c>
      <c r="FQ90" s="11"/>
      <c r="FR90" s="11">
        <v>11.2</v>
      </c>
      <c r="FS90" s="11">
        <v>10.1</v>
      </c>
      <c r="FT90" s="11"/>
      <c r="FU90" s="11">
        <v>3.4</v>
      </c>
      <c r="FV90" s="11">
        <v>7</v>
      </c>
      <c r="FW90" s="11"/>
      <c r="FX90" s="11">
        <v>9.4</v>
      </c>
      <c r="FY90" s="11">
        <v>11</v>
      </c>
      <c r="FZ90" s="11">
        <v>25.3</v>
      </c>
      <c r="GA90" s="11">
        <v>14.2</v>
      </c>
      <c r="GB90" s="11">
        <v>17.600000000000001</v>
      </c>
      <c r="GC90" s="11"/>
      <c r="GD90" s="11">
        <v>16.3</v>
      </c>
      <c r="GE90" s="11">
        <v>18</v>
      </c>
      <c r="GF90" s="11"/>
      <c r="GG90" s="11">
        <v>12.8</v>
      </c>
      <c r="GH90" s="11">
        <v>11.8</v>
      </c>
      <c r="GI90" s="11"/>
      <c r="GJ90" s="11">
        <v>4.0999999999999996</v>
      </c>
      <c r="GK90" s="11">
        <v>7.4</v>
      </c>
      <c r="GL90" s="11"/>
      <c r="GM90" s="11">
        <v>7.1</v>
      </c>
      <c r="GN90" s="11">
        <v>7.9</v>
      </c>
      <c r="GO90" s="11"/>
      <c r="GP90" s="11">
        <v>4.8</v>
      </c>
      <c r="GQ90" s="11">
        <v>10.1</v>
      </c>
      <c r="GR90" s="11"/>
      <c r="GS90" s="11">
        <v>4.9000000000000004</v>
      </c>
      <c r="GT90" s="11">
        <v>4.3</v>
      </c>
      <c r="GU90" s="11"/>
      <c r="GV90" s="11">
        <v>3.4</v>
      </c>
      <c r="GW90" s="11">
        <v>6.9</v>
      </c>
      <c r="GX90" s="11"/>
      <c r="GY90" s="11">
        <v>12.6</v>
      </c>
      <c r="GZ90" s="11">
        <v>12.6</v>
      </c>
      <c r="HA90" s="11"/>
      <c r="HB90" s="11">
        <v>6.6</v>
      </c>
      <c r="HC90" s="11">
        <v>5.3</v>
      </c>
      <c r="HD90" s="11">
        <v>16.100000000000001</v>
      </c>
      <c r="HE90" s="11">
        <v>12.2</v>
      </c>
      <c r="HF90" s="11">
        <v>14.1</v>
      </c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</row>
    <row r="91" spans="1:243" ht="15.75">
      <c r="A91" s="1" t="s">
        <v>112</v>
      </c>
      <c r="B91" s="11"/>
      <c r="C91" s="11"/>
      <c r="D91" s="11"/>
      <c r="E91" s="52"/>
      <c r="F91" s="52"/>
      <c r="G91" s="52"/>
      <c r="H91" s="11"/>
      <c r="I91" s="52"/>
      <c r="J91" s="52"/>
      <c r="K91" s="53"/>
      <c r="L91" s="52"/>
      <c r="M91" s="52"/>
      <c r="N91" s="11"/>
      <c r="O91" s="54"/>
      <c r="P91" s="54"/>
      <c r="Q91" s="11"/>
      <c r="R91" s="54"/>
      <c r="S91" s="54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</row>
    <row r="92" spans="1:243">
      <c r="A92" s="2" t="s">
        <v>87</v>
      </c>
      <c r="B92" s="64">
        <v>45.4</v>
      </c>
      <c r="C92" s="64">
        <v>56.2</v>
      </c>
      <c r="D92" s="64">
        <v>51.7</v>
      </c>
      <c r="E92" s="52">
        <v>66.2</v>
      </c>
      <c r="F92" s="52">
        <v>67</v>
      </c>
      <c r="G92" s="52">
        <v>66.8</v>
      </c>
      <c r="H92" s="11"/>
      <c r="I92" s="52">
        <v>61.7</v>
      </c>
      <c r="J92" s="52">
        <v>60.7</v>
      </c>
      <c r="K92" s="53"/>
      <c r="L92" s="52">
        <v>62.2</v>
      </c>
      <c r="M92" s="52">
        <v>62</v>
      </c>
      <c r="N92" s="11"/>
      <c r="O92" s="54">
        <v>81.099999999999994</v>
      </c>
      <c r="P92" s="54">
        <v>80.099999999999994</v>
      </c>
      <c r="Q92" s="11"/>
      <c r="R92" s="54">
        <v>62.6</v>
      </c>
      <c r="S92" s="54">
        <v>61.8</v>
      </c>
      <c r="T92" s="11"/>
      <c r="U92" s="11">
        <v>77.599999999999994</v>
      </c>
      <c r="V92" s="11">
        <v>78.8</v>
      </c>
      <c r="W92" s="11"/>
      <c r="X92" s="11">
        <v>72.599999999999994</v>
      </c>
      <c r="Y92" s="11">
        <v>73.5</v>
      </c>
      <c r="Z92" s="11"/>
      <c r="AA92" s="11">
        <v>59.8</v>
      </c>
      <c r="AB92" s="11">
        <v>60.2</v>
      </c>
      <c r="AC92" s="11"/>
      <c r="AD92" s="11">
        <v>69.900000000000006</v>
      </c>
      <c r="AE92" s="11">
        <v>72.400000000000006</v>
      </c>
      <c r="AF92" s="11"/>
      <c r="AG92" s="11">
        <v>63.5</v>
      </c>
      <c r="AH92" s="11">
        <v>65.8</v>
      </c>
      <c r="AI92" s="11"/>
      <c r="AJ92" s="11">
        <v>57.6</v>
      </c>
      <c r="AK92" s="11">
        <v>58.3</v>
      </c>
      <c r="AL92" s="11">
        <v>73.400000000000006</v>
      </c>
      <c r="AM92" s="11">
        <v>74.8</v>
      </c>
      <c r="AN92" s="11">
        <v>74.3</v>
      </c>
      <c r="AO92" s="11"/>
      <c r="AP92" s="11">
        <v>64.3</v>
      </c>
      <c r="AQ92" s="11">
        <v>62.7</v>
      </c>
      <c r="AR92" s="11"/>
      <c r="AS92" s="11">
        <v>42.5</v>
      </c>
      <c r="AT92" s="11">
        <v>43.9</v>
      </c>
      <c r="AU92" s="11"/>
      <c r="AV92" s="11">
        <v>72.7</v>
      </c>
      <c r="AW92" s="11">
        <v>72.400000000000006</v>
      </c>
      <c r="AX92" s="11"/>
      <c r="AY92" s="11">
        <v>70.8</v>
      </c>
      <c r="AZ92" s="11">
        <v>71.599999999999994</v>
      </c>
      <c r="BA92" s="11"/>
      <c r="BB92" s="11">
        <v>65.900000000000006</v>
      </c>
      <c r="BC92" s="11">
        <v>66.400000000000006</v>
      </c>
      <c r="BD92" s="11"/>
      <c r="BE92" s="11">
        <v>72.5</v>
      </c>
      <c r="BF92" s="11">
        <v>72.5</v>
      </c>
      <c r="BG92" s="11"/>
      <c r="BH92" s="11">
        <v>68.3</v>
      </c>
      <c r="BI92" s="11">
        <v>68.3</v>
      </c>
      <c r="BJ92" s="11"/>
      <c r="BK92" s="11">
        <v>39.6</v>
      </c>
      <c r="BL92" s="11">
        <v>40.200000000000003</v>
      </c>
      <c r="BM92" s="11"/>
      <c r="BN92" s="11">
        <v>39.1</v>
      </c>
      <c r="BO92" s="11">
        <v>40</v>
      </c>
      <c r="BP92" s="11"/>
      <c r="BQ92" s="11">
        <v>62.8</v>
      </c>
      <c r="BR92" s="11">
        <v>63.5</v>
      </c>
      <c r="BS92" s="11"/>
      <c r="BT92" s="11">
        <v>36.200000000000003</v>
      </c>
      <c r="BU92" s="11">
        <v>38.700000000000003</v>
      </c>
      <c r="BV92" s="11"/>
      <c r="BW92" s="11">
        <v>42</v>
      </c>
      <c r="BX92" s="11">
        <v>44</v>
      </c>
      <c r="BY92" s="11">
        <v>50.1</v>
      </c>
      <c r="BZ92" s="11">
        <v>45.7</v>
      </c>
      <c r="CA92" s="11">
        <v>47.2</v>
      </c>
      <c r="CB92" s="11">
        <v>71.2</v>
      </c>
      <c r="CC92" s="11">
        <v>63.6</v>
      </c>
      <c r="CD92" s="11">
        <v>68.3</v>
      </c>
      <c r="CE92" s="11">
        <v>61.3</v>
      </c>
      <c r="CF92" s="11">
        <v>65.400000000000006</v>
      </c>
      <c r="CG92" s="11">
        <v>62.6</v>
      </c>
      <c r="CH92" s="11"/>
      <c r="CI92" s="11">
        <v>68.8</v>
      </c>
      <c r="CJ92" s="11">
        <v>68.599999999999994</v>
      </c>
      <c r="CK92" s="11"/>
      <c r="CL92" s="11">
        <v>72.5</v>
      </c>
      <c r="CM92" s="11">
        <v>72.599999999999994</v>
      </c>
      <c r="CN92" s="11"/>
      <c r="CO92" s="11">
        <v>62.3</v>
      </c>
      <c r="CP92" s="11">
        <v>59.9</v>
      </c>
      <c r="CQ92" s="11"/>
      <c r="CR92" s="11">
        <v>58.3</v>
      </c>
      <c r="CS92" s="11">
        <v>55.5</v>
      </c>
      <c r="CT92" s="11"/>
      <c r="CU92" s="11">
        <v>43.4</v>
      </c>
      <c r="CV92" s="11">
        <v>44.6</v>
      </c>
      <c r="CW92" s="11"/>
      <c r="CX92" s="11">
        <v>85.3</v>
      </c>
      <c r="CY92" s="11">
        <v>84.8</v>
      </c>
      <c r="CZ92" s="11"/>
      <c r="DA92" s="11">
        <v>58</v>
      </c>
      <c r="DB92" s="11">
        <v>58</v>
      </c>
      <c r="DC92" s="11">
        <v>72.900000000000006</v>
      </c>
      <c r="DD92" s="11">
        <v>80.900000000000006</v>
      </c>
      <c r="DE92" s="11">
        <v>77.8</v>
      </c>
      <c r="DF92" s="11"/>
      <c r="DG92" s="11">
        <v>73.900000000000006</v>
      </c>
      <c r="DH92" s="11">
        <v>75.3</v>
      </c>
      <c r="DI92" s="11"/>
      <c r="DJ92" s="11">
        <v>40.9</v>
      </c>
      <c r="DK92" s="11">
        <v>41.5</v>
      </c>
      <c r="DL92" s="11"/>
      <c r="DM92" s="11">
        <v>65.099999999999994</v>
      </c>
      <c r="DN92" s="11">
        <v>65.8</v>
      </c>
      <c r="DO92" s="11">
        <v>74.3</v>
      </c>
      <c r="DP92" s="11">
        <v>72.5</v>
      </c>
      <c r="DQ92" s="11">
        <v>73.599999999999994</v>
      </c>
      <c r="DR92" s="11"/>
      <c r="DS92" s="11">
        <v>40</v>
      </c>
      <c r="DT92" s="11">
        <v>40.9</v>
      </c>
      <c r="DU92" s="11"/>
      <c r="DV92" s="11">
        <v>66.2</v>
      </c>
      <c r="DW92" s="11">
        <v>67.400000000000006</v>
      </c>
      <c r="DX92" s="11"/>
      <c r="DY92" s="11">
        <v>49.7</v>
      </c>
      <c r="DZ92" s="11">
        <v>49.8</v>
      </c>
      <c r="EA92" s="11"/>
      <c r="EB92" s="11">
        <v>59.4</v>
      </c>
      <c r="EC92" s="11">
        <v>58.8</v>
      </c>
      <c r="ED92" s="11"/>
      <c r="EE92" s="11">
        <v>76.599999999999994</v>
      </c>
      <c r="EF92" s="11">
        <v>75.8</v>
      </c>
      <c r="EG92" s="11">
        <v>67.7</v>
      </c>
      <c r="EH92" s="11">
        <v>77.3</v>
      </c>
      <c r="EI92" s="11">
        <v>72</v>
      </c>
      <c r="EJ92" s="11"/>
      <c r="EK92" s="11">
        <v>47.5</v>
      </c>
      <c r="EL92" s="11">
        <v>48.9</v>
      </c>
      <c r="EM92" s="11"/>
      <c r="EN92" s="11">
        <v>59.7</v>
      </c>
      <c r="EO92" s="11">
        <v>58.8</v>
      </c>
      <c r="EP92" s="11"/>
      <c r="EQ92" s="11">
        <v>77.8</v>
      </c>
      <c r="ER92" s="11">
        <v>77.599999999999994</v>
      </c>
      <c r="ES92" s="11"/>
      <c r="ET92" s="11">
        <v>41.3</v>
      </c>
      <c r="EU92" s="11">
        <v>41.7</v>
      </c>
      <c r="EV92" s="11"/>
      <c r="EW92" s="11">
        <v>56.1</v>
      </c>
      <c r="EX92" s="11">
        <v>56.5</v>
      </c>
      <c r="EY92" s="11"/>
      <c r="EZ92" s="11">
        <v>62</v>
      </c>
      <c r="FA92" s="11">
        <v>61.3</v>
      </c>
      <c r="FB92" s="11">
        <v>69.400000000000006</v>
      </c>
      <c r="FC92" s="11">
        <v>76.3</v>
      </c>
      <c r="FD92" s="11">
        <v>71.900000000000006</v>
      </c>
      <c r="FE92" s="11"/>
      <c r="FF92" s="11">
        <v>64.3</v>
      </c>
      <c r="FG92" s="11">
        <v>63</v>
      </c>
      <c r="FH92" s="11">
        <v>75.2</v>
      </c>
      <c r="FI92" s="11">
        <v>74.599999999999994</v>
      </c>
      <c r="FJ92" s="11">
        <v>74.8</v>
      </c>
      <c r="FK92" s="11"/>
      <c r="FL92" s="11">
        <v>77.900000000000006</v>
      </c>
      <c r="FM92" s="11">
        <v>78.7</v>
      </c>
      <c r="FN92" s="11"/>
      <c r="FO92" s="11">
        <v>78.5</v>
      </c>
      <c r="FP92" s="11">
        <v>77.5</v>
      </c>
      <c r="FQ92" s="11"/>
      <c r="FR92" s="11">
        <v>61.2</v>
      </c>
      <c r="FS92" s="11">
        <v>61.6</v>
      </c>
      <c r="FT92" s="11"/>
      <c r="FU92" s="11">
        <v>60.2</v>
      </c>
      <c r="FV92" s="11">
        <v>60.2</v>
      </c>
      <c r="FW92" s="11"/>
      <c r="FX92" s="11">
        <v>77.5</v>
      </c>
      <c r="FY92" s="11">
        <v>77</v>
      </c>
      <c r="FZ92" s="11">
        <v>76</v>
      </c>
      <c r="GA92" s="11">
        <v>75.3</v>
      </c>
      <c r="GB92" s="11">
        <v>75.5</v>
      </c>
      <c r="GC92" s="11"/>
      <c r="GD92" s="11">
        <v>70</v>
      </c>
      <c r="GE92" s="11">
        <v>69.099999999999994</v>
      </c>
      <c r="GF92" s="11"/>
      <c r="GG92" s="11">
        <v>63.4</v>
      </c>
      <c r="GH92" s="11">
        <v>62.3</v>
      </c>
      <c r="GI92" s="11"/>
      <c r="GJ92" s="11">
        <v>77</v>
      </c>
      <c r="GK92" s="11">
        <v>76.900000000000006</v>
      </c>
      <c r="GL92" s="11"/>
      <c r="GM92" s="11">
        <v>69.099999999999994</v>
      </c>
      <c r="GN92" s="11">
        <v>69.900000000000006</v>
      </c>
      <c r="GO92" s="11"/>
      <c r="GP92" s="11">
        <v>65.599999999999994</v>
      </c>
      <c r="GQ92" s="11">
        <v>65.099999999999994</v>
      </c>
      <c r="GR92" s="11"/>
      <c r="GS92" s="11">
        <v>53.3</v>
      </c>
      <c r="GT92" s="11">
        <v>52.6</v>
      </c>
      <c r="GU92" s="11"/>
      <c r="GV92" s="11">
        <v>57.5</v>
      </c>
      <c r="GW92" s="11">
        <v>58.1</v>
      </c>
      <c r="GX92" s="11"/>
      <c r="GY92" s="11">
        <v>66.5</v>
      </c>
      <c r="GZ92" s="11">
        <v>66.900000000000006</v>
      </c>
      <c r="HA92" s="11"/>
      <c r="HB92" s="11">
        <v>42.5</v>
      </c>
      <c r="HC92" s="11">
        <v>43.6</v>
      </c>
      <c r="HD92" s="11">
        <v>58.2</v>
      </c>
      <c r="HE92" s="11">
        <v>58.8</v>
      </c>
      <c r="HF92" s="11">
        <v>58.5</v>
      </c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</row>
    <row r="93" spans="1:243">
      <c r="A93" s="2" t="s">
        <v>88</v>
      </c>
      <c r="B93" s="64">
        <v>39.799999999999997</v>
      </c>
      <c r="C93" s="64">
        <v>47</v>
      </c>
      <c r="D93" s="64">
        <v>43.3</v>
      </c>
      <c r="E93" s="52">
        <v>51.6</v>
      </c>
      <c r="F93" s="52">
        <v>58.2</v>
      </c>
      <c r="G93" s="52">
        <v>55.8</v>
      </c>
      <c r="H93" s="11"/>
      <c r="I93" s="52">
        <v>56.7</v>
      </c>
      <c r="J93" s="52">
        <v>55.6</v>
      </c>
      <c r="K93" s="53"/>
      <c r="L93" s="52">
        <v>54.8</v>
      </c>
      <c r="M93" s="52">
        <v>55.6</v>
      </c>
      <c r="N93" s="11"/>
      <c r="O93" s="54">
        <v>66.900000000000006</v>
      </c>
      <c r="P93" s="54">
        <v>68</v>
      </c>
      <c r="Q93" s="11"/>
      <c r="R93" s="54">
        <v>57.9</v>
      </c>
      <c r="S93" s="54">
        <v>59.2</v>
      </c>
      <c r="T93" s="11"/>
      <c r="U93" s="11">
        <v>65.900000000000006</v>
      </c>
      <c r="V93" s="11">
        <v>64.7</v>
      </c>
      <c r="W93" s="11"/>
      <c r="X93" s="11">
        <v>51.3</v>
      </c>
      <c r="Y93" s="11">
        <v>53</v>
      </c>
      <c r="Z93" s="11"/>
      <c r="AA93" s="11">
        <v>49.7</v>
      </c>
      <c r="AB93" s="11">
        <v>49.1</v>
      </c>
      <c r="AC93" s="11"/>
      <c r="AD93" s="11">
        <v>58.1</v>
      </c>
      <c r="AE93" s="11">
        <v>58.5</v>
      </c>
      <c r="AF93" s="11"/>
      <c r="AG93" s="11">
        <v>58.3</v>
      </c>
      <c r="AH93" s="11">
        <v>55.4</v>
      </c>
      <c r="AI93" s="11"/>
      <c r="AJ93" s="11">
        <v>47.5</v>
      </c>
      <c r="AK93" s="11">
        <v>47.3</v>
      </c>
      <c r="AL93" s="11">
        <v>50.3</v>
      </c>
      <c r="AM93" s="11">
        <v>56.1</v>
      </c>
      <c r="AN93" s="11">
        <v>53.7</v>
      </c>
      <c r="AO93" s="11"/>
      <c r="AP93" s="11">
        <v>53.7</v>
      </c>
      <c r="AQ93" s="11">
        <v>54</v>
      </c>
      <c r="AR93" s="11"/>
      <c r="AS93" s="11">
        <v>37.299999999999997</v>
      </c>
      <c r="AT93" s="11">
        <v>38.4</v>
      </c>
      <c r="AU93" s="11"/>
      <c r="AV93" s="11">
        <v>56.4</v>
      </c>
      <c r="AW93" s="11">
        <v>55.8</v>
      </c>
      <c r="AX93" s="11"/>
      <c r="AY93" s="11">
        <v>55.8</v>
      </c>
      <c r="AZ93" s="11">
        <v>56.1</v>
      </c>
      <c r="BA93" s="11"/>
      <c r="BB93" s="11">
        <v>63.7</v>
      </c>
      <c r="BC93" s="11">
        <v>64.400000000000006</v>
      </c>
      <c r="BD93" s="11"/>
      <c r="BE93" s="11">
        <v>68.2</v>
      </c>
      <c r="BF93" s="11">
        <v>68.3</v>
      </c>
      <c r="BG93" s="11"/>
      <c r="BH93" s="11">
        <v>57.2</v>
      </c>
      <c r="BI93" s="11">
        <v>56.9</v>
      </c>
      <c r="BJ93" s="11"/>
      <c r="BK93" s="11">
        <v>36.700000000000003</v>
      </c>
      <c r="BL93" s="11">
        <v>36.299999999999997</v>
      </c>
      <c r="BM93" s="11"/>
      <c r="BN93" s="11">
        <v>27.1</v>
      </c>
      <c r="BO93" s="11">
        <v>28.4</v>
      </c>
      <c r="BP93" s="11"/>
      <c r="BQ93" s="11">
        <v>61.6</v>
      </c>
      <c r="BR93" s="11">
        <v>61.4</v>
      </c>
      <c r="BS93" s="11"/>
      <c r="BT93" s="11">
        <v>26.3</v>
      </c>
      <c r="BU93" s="11">
        <v>26.8</v>
      </c>
      <c r="BV93" s="11"/>
      <c r="BW93" s="11">
        <v>40.200000000000003</v>
      </c>
      <c r="BX93" s="11">
        <v>40.299999999999997</v>
      </c>
      <c r="BY93" s="11">
        <v>35.9</v>
      </c>
      <c r="BZ93" s="11">
        <v>33.1</v>
      </c>
      <c r="CA93" s="11">
        <v>34.200000000000003</v>
      </c>
      <c r="CB93" s="11">
        <v>58.9</v>
      </c>
      <c r="CC93" s="11">
        <v>56.6</v>
      </c>
      <c r="CD93" s="11">
        <v>58.2</v>
      </c>
      <c r="CE93" s="11">
        <v>55.5</v>
      </c>
      <c r="CF93" s="11">
        <v>58.7</v>
      </c>
      <c r="CG93" s="11">
        <v>56.3</v>
      </c>
      <c r="CH93" s="11"/>
      <c r="CI93" s="11">
        <v>61.8</v>
      </c>
      <c r="CJ93" s="11">
        <v>62.3</v>
      </c>
      <c r="CK93" s="11"/>
      <c r="CL93" s="11">
        <v>53.6</v>
      </c>
      <c r="CM93" s="11">
        <v>54.4</v>
      </c>
      <c r="CN93" s="11"/>
      <c r="CO93" s="11">
        <v>49.7</v>
      </c>
      <c r="CP93" s="11">
        <v>52</v>
      </c>
      <c r="CQ93" s="11"/>
      <c r="CR93" s="11">
        <v>53.9</v>
      </c>
      <c r="CS93" s="11">
        <v>51.8</v>
      </c>
      <c r="CT93" s="11"/>
      <c r="CU93" s="11">
        <v>33.6</v>
      </c>
      <c r="CV93" s="11">
        <v>33.799999999999997</v>
      </c>
      <c r="CW93" s="11"/>
      <c r="CX93" s="11">
        <v>61</v>
      </c>
      <c r="CY93" s="11">
        <v>62</v>
      </c>
      <c r="CZ93" s="11"/>
      <c r="DA93" s="11">
        <v>50.2</v>
      </c>
      <c r="DB93" s="11">
        <v>51.2</v>
      </c>
      <c r="DC93" s="11">
        <v>50.6</v>
      </c>
      <c r="DD93" s="11">
        <v>58.1</v>
      </c>
      <c r="DE93" s="11">
        <v>54.7</v>
      </c>
      <c r="DF93" s="11"/>
      <c r="DG93" s="11">
        <v>68.8</v>
      </c>
      <c r="DH93" s="11">
        <v>66.599999999999994</v>
      </c>
      <c r="DI93" s="11"/>
      <c r="DJ93" s="11">
        <v>24.4</v>
      </c>
      <c r="DK93" s="11">
        <v>25.8</v>
      </c>
      <c r="DL93" s="11"/>
      <c r="DM93" s="11">
        <v>63.6</v>
      </c>
      <c r="DN93" s="11">
        <v>63.3</v>
      </c>
      <c r="DO93" s="11">
        <v>58.3</v>
      </c>
      <c r="DP93" s="11">
        <v>62.2</v>
      </c>
      <c r="DQ93" s="11">
        <v>59.4</v>
      </c>
      <c r="DR93" s="11"/>
      <c r="DS93" s="11">
        <v>32.799999999999997</v>
      </c>
      <c r="DT93" s="11">
        <v>34.9</v>
      </c>
      <c r="DU93" s="11"/>
      <c r="DV93" s="11">
        <v>57.7</v>
      </c>
      <c r="DW93" s="11">
        <v>58.4</v>
      </c>
      <c r="DX93" s="11"/>
      <c r="DY93" s="11">
        <v>44.5</v>
      </c>
      <c r="DZ93" s="11">
        <v>43.3</v>
      </c>
      <c r="EA93" s="11"/>
      <c r="EB93" s="11">
        <v>51.4</v>
      </c>
      <c r="EC93" s="11">
        <v>50.6</v>
      </c>
      <c r="ED93" s="11"/>
      <c r="EE93" s="11">
        <v>50.1</v>
      </c>
      <c r="EF93" s="11">
        <v>48</v>
      </c>
      <c r="EG93" s="11">
        <v>59</v>
      </c>
      <c r="EH93" s="11">
        <v>60.3</v>
      </c>
      <c r="EI93" s="11">
        <v>59.4</v>
      </c>
      <c r="EJ93" s="11"/>
      <c r="EK93" s="11">
        <v>39</v>
      </c>
      <c r="EL93" s="11">
        <v>38.5</v>
      </c>
      <c r="EM93" s="11"/>
      <c r="EN93" s="11">
        <v>49.1</v>
      </c>
      <c r="EO93" s="11">
        <v>48.5</v>
      </c>
      <c r="EP93" s="11"/>
      <c r="EQ93" s="11">
        <v>63</v>
      </c>
      <c r="ER93" s="11">
        <v>64.3</v>
      </c>
      <c r="ES93" s="11"/>
      <c r="ET93" s="11">
        <v>26.5</v>
      </c>
      <c r="EU93" s="11">
        <v>26.8</v>
      </c>
      <c r="EV93" s="11"/>
      <c r="EW93" s="11">
        <v>44.9</v>
      </c>
      <c r="EX93" s="11">
        <v>45.3</v>
      </c>
      <c r="EY93" s="11"/>
      <c r="EZ93" s="11">
        <v>53.2</v>
      </c>
      <c r="FA93" s="11">
        <v>53.5</v>
      </c>
      <c r="FB93" s="11">
        <v>56.9</v>
      </c>
      <c r="FC93" s="11">
        <v>67.7</v>
      </c>
      <c r="FD93" s="11">
        <v>60.3</v>
      </c>
      <c r="FE93" s="11"/>
      <c r="FF93" s="11">
        <v>57.3</v>
      </c>
      <c r="FG93" s="11">
        <v>55.6</v>
      </c>
      <c r="FH93" s="11">
        <v>57.1</v>
      </c>
      <c r="FI93" s="11">
        <v>64</v>
      </c>
      <c r="FJ93" s="11">
        <v>61.4</v>
      </c>
      <c r="FK93" s="11"/>
      <c r="FL93" s="11">
        <v>65</v>
      </c>
      <c r="FM93" s="11">
        <v>64.5</v>
      </c>
      <c r="FN93" s="11"/>
      <c r="FO93" s="11">
        <v>58.3</v>
      </c>
      <c r="FP93" s="11">
        <v>57.1</v>
      </c>
      <c r="FQ93" s="11"/>
      <c r="FR93" s="11">
        <v>51.6</v>
      </c>
      <c r="FS93" s="11">
        <v>52</v>
      </c>
      <c r="FT93" s="11"/>
      <c r="FU93" s="11">
        <v>45.6</v>
      </c>
      <c r="FV93" s="11">
        <v>46.5</v>
      </c>
      <c r="FW93" s="11"/>
      <c r="FX93" s="11">
        <v>58</v>
      </c>
      <c r="FY93" s="11">
        <v>58.5</v>
      </c>
      <c r="FZ93" s="11">
        <v>59.3</v>
      </c>
      <c r="GA93" s="11">
        <v>61.6</v>
      </c>
      <c r="GB93" s="11">
        <v>60.9</v>
      </c>
      <c r="GC93" s="11"/>
      <c r="GD93" s="11">
        <v>50.8</v>
      </c>
      <c r="GE93" s="11">
        <v>50.9</v>
      </c>
      <c r="GF93" s="11"/>
      <c r="GG93" s="11">
        <v>56.1</v>
      </c>
      <c r="GH93" s="11">
        <v>55.5</v>
      </c>
      <c r="GI93" s="11"/>
      <c r="GJ93" s="11">
        <v>62</v>
      </c>
      <c r="GK93" s="11">
        <v>61</v>
      </c>
      <c r="GL93" s="11"/>
      <c r="GM93" s="11">
        <v>49</v>
      </c>
      <c r="GN93" s="11">
        <v>49.4</v>
      </c>
      <c r="GO93" s="11"/>
      <c r="GP93" s="11">
        <v>57.7</v>
      </c>
      <c r="GQ93" s="11">
        <v>57.9</v>
      </c>
      <c r="GR93" s="11"/>
      <c r="GS93" s="11">
        <v>39.200000000000003</v>
      </c>
      <c r="GT93" s="11">
        <v>38.6</v>
      </c>
      <c r="GU93" s="11"/>
      <c r="GV93" s="11">
        <v>61.2</v>
      </c>
      <c r="GW93" s="11">
        <v>60.9</v>
      </c>
      <c r="GX93" s="11"/>
      <c r="GY93" s="11">
        <v>57.9</v>
      </c>
      <c r="GZ93" s="11">
        <v>57.2</v>
      </c>
      <c r="HA93" s="11"/>
      <c r="HB93" s="11">
        <v>35.5</v>
      </c>
      <c r="HC93" s="11">
        <v>35.6</v>
      </c>
      <c r="HD93" s="11">
        <v>49.3</v>
      </c>
      <c r="HE93" s="11">
        <v>52.3</v>
      </c>
      <c r="HF93" s="11">
        <v>50.8</v>
      </c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</row>
    <row r="94" spans="1:243">
      <c r="A94" s="2" t="s">
        <v>89</v>
      </c>
      <c r="B94" s="64">
        <v>29.4</v>
      </c>
      <c r="C94" s="64">
        <v>46.8</v>
      </c>
      <c r="D94" s="64">
        <v>39.6</v>
      </c>
      <c r="E94" s="52">
        <v>53.1</v>
      </c>
      <c r="F94" s="52">
        <v>64.2</v>
      </c>
      <c r="G94" s="52">
        <v>60.7</v>
      </c>
      <c r="H94" s="11"/>
      <c r="I94" s="52">
        <v>49.7</v>
      </c>
      <c r="J94" s="52">
        <v>53.6</v>
      </c>
      <c r="K94" s="53"/>
      <c r="L94" s="52">
        <v>60.2</v>
      </c>
      <c r="M94" s="52">
        <v>56.8</v>
      </c>
      <c r="N94" s="11"/>
      <c r="O94" s="54">
        <v>52.4</v>
      </c>
      <c r="P94" s="54">
        <v>56.3</v>
      </c>
      <c r="Q94" s="11"/>
      <c r="R94" s="54">
        <v>61.4</v>
      </c>
      <c r="S94" s="54">
        <v>61.7</v>
      </c>
      <c r="T94" s="11"/>
      <c r="U94" s="11">
        <v>55.5</v>
      </c>
      <c r="V94" s="11">
        <v>58.3</v>
      </c>
      <c r="W94" s="11"/>
      <c r="X94" s="11">
        <v>52.5</v>
      </c>
      <c r="Y94" s="11">
        <v>50.3</v>
      </c>
      <c r="Z94" s="11"/>
      <c r="AA94" s="11">
        <v>41</v>
      </c>
      <c r="AB94" s="11">
        <v>39.200000000000003</v>
      </c>
      <c r="AC94" s="11"/>
      <c r="AD94" s="11">
        <v>51.8</v>
      </c>
      <c r="AE94" s="11">
        <v>52.2</v>
      </c>
      <c r="AF94" s="11"/>
      <c r="AG94" s="11">
        <v>68.099999999999994</v>
      </c>
      <c r="AH94" s="11">
        <v>67.3</v>
      </c>
      <c r="AI94" s="11"/>
      <c r="AJ94" s="11">
        <v>53.7</v>
      </c>
      <c r="AK94" s="11">
        <v>53</v>
      </c>
      <c r="AL94" s="11">
        <v>59.4</v>
      </c>
      <c r="AM94" s="11">
        <v>46</v>
      </c>
      <c r="AN94" s="11">
        <v>57.2</v>
      </c>
      <c r="AO94" s="11"/>
      <c r="AP94" s="11">
        <v>60.3</v>
      </c>
      <c r="AQ94" s="11">
        <v>61.1</v>
      </c>
      <c r="AR94" s="11"/>
      <c r="AS94" s="11">
        <v>37.200000000000003</v>
      </c>
      <c r="AT94" s="11">
        <v>34.9</v>
      </c>
      <c r="AU94" s="11"/>
      <c r="AV94" s="11">
        <v>55.2</v>
      </c>
      <c r="AW94" s="11">
        <v>55.3</v>
      </c>
      <c r="AX94" s="11"/>
      <c r="AY94" s="11">
        <v>50.1</v>
      </c>
      <c r="AZ94" s="11">
        <v>49.3</v>
      </c>
      <c r="BA94" s="11"/>
      <c r="BB94" s="11">
        <v>53.4</v>
      </c>
      <c r="BC94" s="11">
        <v>55.4</v>
      </c>
      <c r="BD94" s="11"/>
      <c r="BE94" s="11">
        <v>64.599999999999994</v>
      </c>
      <c r="BF94" s="11">
        <v>60.1</v>
      </c>
      <c r="BG94" s="11"/>
      <c r="BH94" s="11">
        <v>56.9</v>
      </c>
      <c r="BI94" s="11">
        <v>60.4</v>
      </c>
      <c r="BJ94" s="11"/>
      <c r="BK94" s="11">
        <v>39.1</v>
      </c>
      <c r="BL94" s="11">
        <v>38.299999999999997</v>
      </c>
      <c r="BM94" s="11"/>
      <c r="BN94" s="11">
        <v>17.100000000000001</v>
      </c>
      <c r="BO94" s="11">
        <v>25.5</v>
      </c>
      <c r="BP94" s="11"/>
      <c r="BQ94" s="11">
        <v>44.7</v>
      </c>
      <c r="BR94" s="11">
        <v>47.1</v>
      </c>
      <c r="BS94" s="11"/>
      <c r="BT94" s="11">
        <v>28.9</v>
      </c>
      <c r="BU94" s="11">
        <v>29.3</v>
      </c>
      <c r="BV94" s="11"/>
      <c r="BW94" s="11">
        <v>40.700000000000003</v>
      </c>
      <c r="BX94" s="11">
        <v>37.799999999999997</v>
      </c>
      <c r="BY94" s="11">
        <v>41.3</v>
      </c>
      <c r="BZ94" s="11">
        <v>27.7</v>
      </c>
      <c r="CA94" s="11">
        <v>32.799999999999997</v>
      </c>
      <c r="CB94" s="11">
        <v>46.2</v>
      </c>
      <c r="CC94" s="11">
        <v>54.8</v>
      </c>
      <c r="CD94" s="11">
        <v>49.7</v>
      </c>
      <c r="CE94" s="11">
        <v>58.9</v>
      </c>
      <c r="CF94" s="11">
        <v>65.099999999999994</v>
      </c>
      <c r="CG94" s="11">
        <v>61.1</v>
      </c>
      <c r="CH94" s="11"/>
      <c r="CI94" s="11">
        <v>53.3</v>
      </c>
      <c r="CJ94" s="11">
        <v>55.2</v>
      </c>
      <c r="CK94" s="11"/>
      <c r="CL94" s="11">
        <v>52.8</v>
      </c>
      <c r="CM94" s="11">
        <v>54.3</v>
      </c>
      <c r="CN94" s="11"/>
      <c r="CO94" s="11">
        <v>46</v>
      </c>
      <c r="CP94" s="11">
        <v>45.6</v>
      </c>
      <c r="CQ94" s="11"/>
      <c r="CR94" s="11">
        <v>55.5</v>
      </c>
      <c r="CS94" s="11">
        <v>50.9</v>
      </c>
      <c r="CT94" s="11"/>
      <c r="CU94" s="11">
        <v>33.799999999999997</v>
      </c>
      <c r="CV94" s="11">
        <v>34</v>
      </c>
      <c r="CW94" s="11"/>
      <c r="CX94" s="11">
        <v>67</v>
      </c>
      <c r="CY94" s="11">
        <v>59.3</v>
      </c>
      <c r="CZ94" s="11"/>
      <c r="DA94" s="11">
        <v>60.2</v>
      </c>
      <c r="DB94" s="11">
        <v>59.9</v>
      </c>
      <c r="DC94" s="11">
        <v>69.099999999999994</v>
      </c>
      <c r="DD94" s="11">
        <v>62.1</v>
      </c>
      <c r="DE94" s="11">
        <v>64.8</v>
      </c>
      <c r="DF94" s="11"/>
      <c r="DG94" s="11">
        <v>76.099999999999994</v>
      </c>
      <c r="DH94" s="11">
        <v>74.7</v>
      </c>
      <c r="DI94" s="11"/>
      <c r="DJ94" s="11">
        <v>27</v>
      </c>
      <c r="DK94" s="11">
        <v>27.8</v>
      </c>
      <c r="DL94" s="11"/>
      <c r="DM94" s="11">
        <v>56.2</v>
      </c>
      <c r="DN94" s="11">
        <v>56</v>
      </c>
      <c r="DO94" s="11">
        <v>35.700000000000003</v>
      </c>
      <c r="DP94" s="11">
        <v>63.3</v>
      </c>
      <c r="DQ94" s="11">
        <v>45.2</v>
      </c>
      <c r="DR94" s="11"/>
      <c r="DS94" s="11">
        <v>28.3</v>
      </c>
      <c r="DT94" s="11">
        <v>28.7</v>
      </c>
      <c r="DU94" s="11"/>
      <c r="DV94" s="11">
        <v>55.3</v>
      </c>
      <c r="DW94" s="11">
        <v>58</v>
      </c>
      <c r="DX94" s="11"/>
      <c r="DY94" s="11">
        <v>42.1</v>
      </c>
      <c r="DZ94" s="11">
        <v>40.799999999999997</v>
      </c>
      <c r="EA94" s="11"/>
      <c r="EB94" s="11">
        <v>55</v>
      </c>
      <c r="EC94" s="11">
        <v>53.8</v>
      </c>
      <c r="ED94" s="11"/>
      <c r="EE94" s="11">
        <v>43.6</v>
      </c>
      <c r="EF94" s="11">
        <v>40.4</v>
      </c>
      <c r="EG94" s="11">
        <v>26.5</v>
      </c>
      <c r="EH94" s="11">
        <v>50</v>
      </c>
      <c r="EI94" s="11">
        <v>35.4</v>
      </c>
      <c r="EJ94" s="11"/>
      <c r="EK94" s="11">
        <v>45.8</v>
      </c>
      <c r="EL94" s="11">
        <v>48.1</v>
      </c>
      <c r="EM94" s="11"/>
      <c r="EN94" s="11">
        <v>40.200000000000003</v>
      </c>
      <c r="EO94" s="11">
        <v>39.4</v>
      </c>
      <c r="EP94" s="11"/>
      <c r="EQ94" s="11">
        <v>79.400000000000006</v>
      </c>
      <c r="ER94" s="11">
        <v>74.8</v>
      </c>
      <c r="ES94" s="11"/>
      <c r="ET94" s="11">
        <v>29.6</v>
      </c>
      <c r="EU94" s="11">
        <v>29.5</v>
      </c>
      <c r="EV94" s="11"/>
      <c r="EW94" s="11">
        <v>44</v>
      </c>
      <c r="EX94" s="11">
        <v>41.9</v>
      </c>
      <c r="EY94" s="11"/>
      <c r="EZ94" s="11">
        <v>46.8</v>
      </c>
      <c r="FA94" s="11">
        <v>50.9</v>
      </c>
      <c r="FB94" s="11">
        <v>49.4</v>
      </c>
      <c r="FC94" s="11">
        <v>64.599999999999994</v>
      </c>
      <c r="FD94" s="11">
        <v>53.8</v>
      </c>
      <c r="FE94" s="11"/>
      <c r="FF94" s="11">
        <v>59.8</v>
      </c>
      <c r="FG94" s="11">
        <v>52.3</v>
      </c>
      <c r="FH94" s="11">
        <v>57.3</v>
      </c>
      <c r="FI94" s="11">
        <v>75.599999999999994</v>
      </c>
      <c r="FJ94" s="11">
        <v>69.8</v>
      </c>
      <c r="FK94" s="11"/>
      <c r="FL94" s="11">
        <v>63.1</v>
      </c>
      <c r="FM94" s="11">
        <v>65.8</v>
      </c>
      <c r="FN94" s="11"/>
      <c r="FO94" s="11">
        <v>53.5</v>
      </c>
      <c r="FP94" s="11">
        <v>56.2</v>
      </c>
      <c r="FQ94" s="11"/>
      <c r="FR94" s="11">
        <v>37.1</v>
      </c>
      <c r="FS94" s="11">
        <v>38</v>
      </c>
      <c r="FT94" s="11"/>
      <c r="FU94" s="11">
        <v>50.2</v>
      </c>
      <c r="FV94" s="11">
        <v>51</v>
      </c>
      <c r="FW94" s="11"/>
      <c r="FX94" s="11">
        <v>62.3</v>
      </c>
      <c r="FY94" s="11">
        <v>61.5</v>
      </c>
      <c r="FZ94" s="11">
        <v>66.8</v>
      </c>
      <c r="GA94" s="11">
        <v>70.2</v>
      </c>
      <c r="GB94" s="11">
        <v>69.099999999999994</v>
      </c>
      <c r="GC94" s="11"/>
      <c r="GD94" s="11">
        <v>49.4</v>
      </c>
      <c r="GE94" s="11">
        <v>50.1</v>
      </c>
      <c r="GF94" s="11"/>
      <c r="GG94" s="11">
        <v>46</v>
      </c>
      <c r="GH94" s="11">
        <v>49.2</v>
      </c>
      <c r="GI94" s="11"/>
      <c r="GJ94" s="11">
        <v>60.2</v>
      </c>
      <c r="GK94" s="11">
        <v>58.7</v>
      </c>
      <c r="GL94" s="11"/>
      <c r="GM94" s="11">
        <v>38.6</v>
      </c>
      <c r="GN94" s="11">
        <v>39.9</v>
      </c>
      <c r="GO94" s="11"/>
      <c r="GP94" s="11">
        <v>36</v>
      </c>
      <c r="GQ94" s="11">
        <v>37.5</v>
      </c>
      <c r="GR94" s="11"/>
      <c r="GS94" s="11">
        <v>44.3</v>
      </c>
      <c r="GT94" s="11">
        <v>41.7</v>
      </c>
      <c r="GU94" s="11"/>
      <c r="GV94" s="11">
        <v>52.7</v>
      </c>
      <c r="GW94" s="11">
        <v>52.4</v>
      </c>
      <c r="GX94" s="11"/>
      <c r="GY94" s="11">
        <v>57.1</v>
      </c>
      <c r="GZ94" s="11">
        <v>57</v>
      </c>
      <c r="HA94" s="11"/>
      <c r="HB94" s="11">
        <v>40.9</v>
      </c>
      <c r="HC94" s="11">
        <v>43.2</v>
      </c>
      <c r="HD94" s="11">
        <v>50.6</v>
      </c>
      <c r="HE94" s="11">
        <v>50.8</v>
      </c>
      <c r="HF94" s="11">
        <v>50.8</v>
      </c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</row>
    <row r="95" spans="1:243">
      <c r="A95" s="2" t="s">
        <v>90</v>
      </c>
      <c r="B95" s="64">
        <v>39.299999999999997</v>
      </c>
      <c r="C95" s="64">
        <v>47</v>
      </c>
      <c r="D95" s="64">
        <v>43.1</v>
      </c>
      <c r="E95" s="52">
        <v>51.7</v>
      </c>
      <c r="F95" s="52">
        <v>58.6</v>
      </c>
      <c r="G95" s="52">
        <v>56.1</v>
      </c>
      <c r="H95" s="11"/>
      <c r="I95" s="52">
        <v>56.3</v>
      </c>
      <c r="J95" s="52">
        <v>55.5</v>
      </c>
      <c r="K95" s="53"/>
      <c r="L95" s="52">
        <v>55.1</v>
      </c>
      <c r="M95" s="52">
        <v>55.6</v>
      </c>
      <c r="N95" s="11"/>
      <c r="O95" s="54">
        <v>66.099999999999994</v>
      </c>
      <c r="P95" s="54">
        <v>67.400000000000006</v>
      </c>
      <c r="Q95" s="11"/>
      <c r="R95" s="54">
        <v>58.1</v>
      </c>
      <c r="S95" s="54">
        <v>59.3</v>
      </c>
      <c r="T95" s="11"/>
      <c r="U95" s="11">
        <v>65.3</v>
      </c>
      <c r="V95" s="11">
        <v>64.400000000000006</v>
      </c>
      <c r="W95" s="11"/>
      <c r="X95" s="11">
        <v>51.4</v>
      </c>
      <c r="Y95" s="11">
        <v>52.7</v>
      </c>
      <c r="Z95" s="11"/>
      <c r="AA95" s="11">
        <v>49.2</v>
      </c>
      <c r="AB95" s="11">
        <v>48.6</v>
      </c>
      <c r="AC95" s="11"/>
      <c r="AD95" s="11">
        <v>57.7</v>
      </c>
      <c r="AE95" s="11">
        <v>58.2</v>
      </c>
      <c r="AF95" s="11"/>
      <c r="AG95" s="11">
        <v>59.1</v>
      </c>
      <c r="AH95" s="11">
        <v>56.2</v>
      </c>
      <c r="AI95" s="11"/>
      <c r="AJ95" s="11">
        <v>48.1</v>
      </c>
      <c r="AK95" s="11">
        <v>47.8</v>
      </c>
      <c r="AL95" s="11">
        <v>50.7</v>
      </c>
      <c r="AM95" s="11">
        <v>56.1</v>
      </c>
      <c r="AN95" s="11">
        <v>53.9</v>
      </c>
      <c r="AO95" s="11"/>
      <c r="AP95" s="11">
        <v>54.1</v>
      </c>
      <c r="AQ95" s="11">
        <v>54.5</v>
      </c>
      <c r="AR95" s="11"/>
      <c r="AS95" s="11">
        <v>37.299999999999997</v>
      </c>
      <c r="AT95" s="11">
        <v>38.200000000000003</v>
      </c>
      <c r="AU95" s="11"/>
      <c r="AV95" s="11">
        <v>56.3</v>
      </c>
      <c r="AW95" s="11">
        <v>55.7</v>
      </c>
      <c r="AX95" s="11"/>
      <c r="AY95" s="11">
        <v>55.5</v>
      </c>
      <c r="AZ95" s="11">
        <v>55.7</v>
      </c>
      <c r="BA95" s="11"/>
      <c r="BB95" s="11">
        <v>63.1</v>
      </c>
      <c r="BC95" s="11">
        <v>63.9</v>
      </c>
      <c r="BD95" s="11"/>
      <c r="BE95" s="11">
        <v>67.900000000000006</v>
      </c>
      <c r="BF95" s="11">
        <v>67.7</v>
      </c>
      <c r="BG95" s="11"/>
      <c r="BH95" s="11">
        <v>57.2</v>
      </c>
      <c r="BI95" s="11">
        <v>57.1</v>
      </c>
      <c r="BJ95" s="11"/>
      <c r="BK95" s="11">
        <v>36.9</v>
      </c>
      <c r="BL95" s="11">
        <v>36.5</v>
      </c>
      <c r="BM95" s="11"/>
      <c r="BN95" s="11">
        <v>26.6</v>
      </c>
      <c r="BO95" s="11">
        <v>28.2</v>
      </c>
      <c r="BP95" s="11"/>
      <c r="BQ95" s="11">
        <v>60.7</v>
      </c>
      <c r="BR95" s="11">
        <v>60.7</v>
      </c>
      <c r="BS95" s="11"/>
      <c r="BT95" s="11">
        <v>26.5</v>
      </c>
      <c r="BU95" s="11">
        <v>27</v>
      </c>
      <c r="BV95" s="11"/>
      <c r="BW95" s="11">
        <v>40.200000000000003</v>
      </c>
      <c r="BX95" s="11">
        <v>40.200000000000003</v>
      </c>
      <c r="BY95" s="11">
        <v>36.1</v>
      </c>
      <c r="BZ95" s="11">
        <v>32.799999999999997</v>
      </c>
      <c r="CA95" s="11">
        <v>34.1</v>
      </c>
      <c r="CB95" s="11">
        <v>58.2</v>
      </c>
      <c r="CC95" s="11">
        <v>56.5</v>
      </c>
      <c r="CD95" s="11">
        <v>57.6</v>
      </c>
      <c r="CE95" s="11">
        <v>55.6</v>
      </c>
      <c r="CF95" s="11">
        <v>59.2</v>
      </c>
      <c r="CG95" s="11">
        <v>56.6</v>
      </c>
      <c r="CH95" s="11"/>
      <c r="CI95" s="11">
        <v>61.3</v>
      </c>
      <c r="CJ95" s="11">
        <v>61.9</v>
      </c>
      <c r="CK95" s="11"/>
      <c r="CL95" s="11">
        <v>53.6</v>
      </c>
      <c r="CM95" s="11">
        <v>54.4</v>
      </c>
      <c r="CN95" s="11"/>
      <c r="CO95" s="11">
        <v>49.5</v>
      </c>
      <c r="CP95" s="11">
        <v>51.7</v>
      </c>
      <c r="CQ95" s="11"/>
      <c r="CR95" s="11">
        <v>54</v>
      </c>
      <c r="CS95" s="11">
        <v>51.8</v>
      </c>
      <c r="CT95" s="11"/>
      <c r="CU95" s="11">
        <v>33.6</v>
      </c>
      <c r="CV95" s="11">
        <v>33.799999999999997</v>
      </c>
      <c r="CW95" s="11"/>
      <c r="CX95" s="11">
        <v>61.4</v>
      </c>
      <c r="CY95" s="11">
        <v>61.8</v>
      </c>
      <c r="CZ95" s="11"/>
      <c r="DA95" s="11">
        <v>50.8</v>
      </c>
      <c r="DB95" s="11">
        <v>51.7</v>
      </c>
      <c r="DC95" s="11">
        <v>51.3</v>
      </c>
      <c r="DD95" s="11">
        <v>58.3</v>
      </c>
      <c r="DE95" s="11">
        <v>55.1</v>
      </c>
      <c r="DF95" s="11"/>
      <c r="DG95" s="11">
        <v>70.099999999999994</v>
      </c>
      <c r="DH95" s="11">
        <v>67</v>
      </c>
      <c r="DI95" s="11"/>
      <c r="DJ95" s="11">
        <v>24.6</v>
      </c>
      <c r="DK95" s="11">
        <v>25.9</v>
      </c>
      <c r="DL95" s="11"/>
      <c r="DM95" s="11">
        <v>63.1</v>
      </c>
      <c r="DN95" s="11">
        <v>62.8</v>
      </c>
      <c r="DO95" s="11">
        <v>57.3</v>
      </c>
      <c r="DP95" s="11">
        <v>62.3</v>
      </c>
      <c r="DQ95" s="11">
        <v>58.7</v>
      </c>
      <c r="DR95" s="11"/>
      <c r="DS95" s="11">
        <v>32.4</v>
      </c>
      <c r="DT95" s="11">
        <v>34.4</v>
      </c>
      <c r="DU95" s="11"/>
      <c r="DV95" s="11">
        <v>67.5</v>
      </c>
      <c r="DW95" s="11">
        <v>58.4</v>
      </c>
      <c r="DX95" s="11"/>
      <c r="DY95" s="11">
        <v>44.4</v>
      </c>
      <c r="DZ95" s="11">
        <v>43.1</v>
      </c>
      <c r="EA95" s="11"/>
      <c r="EB95" s="11">
        <v>51</v>
      </c>
      <c r="EC95" s="11">
        <v>50.8</v>
      </c>
      <c r="ED95" s="11"/>
      <c r="EE95" s="11">
        <v>49.8</v>
      </c>
      <c r="EF95" s="11">
        <v>47.6</v>
      </c>
      <c r="EG95" s="11">
        <v>57.7</v>
      </c>
      <c r="EH95" s="11">
        <v>59.8</v>
      </c>
      <c r="EI95" s="11">
        <v>58.4</v>
      </c>
      <c r="EJ95" s="11"/>
      <c r="EK95" s="11">
        <v>39.5</v>
      </c>
      <c r="EL95" s="11">
        <v>39.200000000000003</v>
      </c>
      <c r="EM95" s="11"/>
      <c r="EN95" s="11">
        <v>48.6</v>
      </c>
      <c r="EO95" s="11">
        <v>48.1</v>
      </c>
      <c r="EP95" s="11"/>
      <c r="EQ95" s="11">
        <v>63.8</v>
      </c>
      <c r="ER95" s="11">
        <v>64.8</v>
      </c>
      <c r="ES95" s="11"/>
      <c r="ET95" s="11">
        <v>26.7</v>
      </c>
      <c r="EU95" s="11">
        <v>27</v>
      </c>
      <c r="EV95" s="11"/>
      <c r="EW95" s="11">
        <v>44.9</v>
      </c>
      <c r="EX95" s="11">
        <v>45.1</v>
      </c>
      <c r="EY95" s="11"/>
      <c r="EZ95" s="11">
        <v>52.9</v>
      </c>
      <c r="FA95" s="11">
        <v>53.3</v>
      </c>
      <c r="FB95" s="11">
        <v>56.4</v>
      </c>
      <c r="FC95" s="11">
        <v>67.5</v>
      </c>
      <c r="FD95" s="11">
        <v>59.9</v>
      </c>
      <c r="FE95" s="11"/>
      <c r="FF95" s="11">
        <v>57.5</v>
      </c>
      <c r="FG95" s="11">
        <v>55.4</v>
      </c>
      <c r="FH95" s="11">
        <v>57.1</v>
      </c>
      <c r="FI95" s="11">
        <v>64.8</v>
      </c>
      <c r="FJ95" s="11">
        <v>62</v>
      </c>
      <c r="FK95" s="11"/>
      <c r="FL95" s="11">
        <v>64.900000000000006</v>
      </c>
      <c r="FM95" s="11">
        <v>64.599999999999994</v>
      </c>
      <c r="FN95" s="11"/>
      <c r="FO95" s="11">
        <v>58</v>
      </c>
      <c r="FP95" s="11">
        <v>57.1</v>
      </c>
      <c r="FQ95" s="11"/>
      <c r="FR95" s="11">
        <v>50.9</v>
      </c>
      <c r="FS95" s="11">
        <v>51.4</v>
      </c>
      <c r="FT95" s="11"/>
      <c r="FU95" s="11">
        <v>45.8</v>
      </c>
      <c r="FV95" s="11">
        <v>46.6</v>
      </c>
      <c r="FW95" s="11"/>
      <c r="FX95" s="11">
        <v>58.3</v>
      </c>
      <c r="FY95" s="11">
        <v>58.7</v>
      </c>
      <c r="FZ95" s="11">
        <v>59.7</v>
      </c>
      <c r="GA95" s="11">
        <v>62.1</v>
      </c>
      <c r="GB95" s="11">
        <v>61.3</v>
      </c>
      <c r="GC95" s="11"/>
      <c r="GD95" s="11">
        <v>50.7</v>
      </c>
      <c r="GE95" s="11">
        <v>50.9</v>
      </c>
      <c r="GF95" s="11"/>
      <c r="GG95" s="11">
        <v>55.3</v>
      </c>
      <c r="GH95" s="11">
        <v>55</v>
      </c>
      <c r="GI95" s="11"/>
      <c r="GJ95" s="11">
        <v>61.8</v>
      </c>
      <c r="GK95" s="11">
        <v>60.8</v>
      </c>
      <c r="GL95" s="11"/>
      <c r="GM95" s="11">
        <v>48.2</v>
      </c>
      <c r="GN95" s="11">
        <v>48.7</v>
      </c>
      <c r="GO95" s="11"/>
      <c r="GP95" s="11">
        <v>56.3</v>
      </c>
      <c r="GQ95" s="11">
        <v>56.6</v>
      </c>
      <c r="GR95" s="11"/>
      <c r="GS95" s="11">
        <v>39.6</v>
      </c>
      <c r="GT95" s="11">
        <v>38.799999999999997</v>
      </c>
      <c r="GU95" s="11"/>
      <c r="GV95" s="11">
        <v>60.7</v>
      </c>
      <c r="GW95" s="11">
        <v>60.5</v>
      </c>
      <c r="GX95" s="11"/>
      <c r="GY95" s="11">
        <v>57.8</v>
      </c>
      <c r="GZ95" s="11">
        <v>57.2</v>
      </c>
      <c r="HA95" s="11"/>
      <c r="HB95" s="11">
        <v>35.799999999999997</v>
      </c>
      <c r="HC95" s="11">
        <v>36</v>
      </c>
      <c r="HD95" s="11">
        <v>49.4</v>
      </c>
      <c r="HE95" s="11">
        <v>52.2</v>
      </c>
      <c r="HF95" s="11">
        <v>50.8</v>
      </c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</row>
    <row r="96" spans="1:243">
      <c r="A96" s="2" t="s">
        <v>91</v>
      </c>
      <c r="B96" s="64">
        <v>20</v>
      </c>
      <c r="C96" s="64">
        <v>15.7</v>
      </c>
      <c r="D96" s="11">
        <v>17.899999999999999</v>
      </c>
      <c r="E96" s="52">
        <v>28.4</v>
      </c>
      <c r="F96" s="52">
        <v>29.7</v>
      </c>
      <c r="G96" s="52">
        <v>29.2</v>
      </c>
      <c r="H96" s="11"/>
      <c r="I96" s="52">
        <v>31.9</v>
      </c>
      <c r="J96" s="52">
        <v>28.8</v>
      </c>
      <c r="K96" s="53"/>
      <c r="L96" s="52">
        <v>22.5</v>
      </c>
      <c r="M96" s="52">
        <v>23.9</v>
      </c>
      <c r="N96" s="11"/>
      <c r="O96" s="54">
        <v>41.1</v>
      </c>
      <c r="P96" s="54">
        <v>42.2</v>
      </c>
      <c r="Q96" s="11"/>
      <c r="R96" s="54">
        <v>31.2</v>
      </c>
      <c r="S96" s="54">
        <v>33.4</v>
      </c>
      <c r="T96" s="11"/>
      <c r="U96" s="11">
        <v>17.600000000000001</v>
      </c>
      <c r="V96" s="11">
        <v>18.899999999999999</v>
      </c>
      <c r="W96" s="11"/>
      <c r="X96" s="11">
        <v>30.7</v>
      </c>
      <c r="Y96" s="11">
        <v>29.9</v>
      </c>
      <c r="Z96" s="11"/>
      <c r="AA96" s="11">
        <v>26</v>
      </c>
      <c r="AB96" s="11">
        <v>26.3</v>
      </c>
      <c r="AC96" s="11"/>
      <c r="AD96" s="11">
        <v>29.2</v>
      </c>
      <c r="AE96" s="11">
        <v>24.7</v>
      </c>
      <c r="AF96" s="11"/>
      <c r="AG96" s="11">
        <v>30.9</v>
      </c>
      <c r="AH96" s="11">
        <v>28.3</v>
      </c>
      <c r="AI96" s="11"/>
      <c r="AJ96" s="11">
        <v>33.299999999999997</v>
      </c>
      <c r="AK96" s="11">
        <v>27.7</v>
      </c>
      <c r="AL96" s="11">
        <v>26.4</v>
      </c>
      <c r="AM96" s="11">
        <v>25.6</v>
      </c>
      <c r="AN96" s="11">
        <v>25.9</v>
      </c>
      <c r="AO96" s="11"/>
      <c r="AP96" s="11">
        <v>20.100000000000001</v>
      </c>
      <c r="AQ96" s="11">
        <v>20.2</v>
      </c>
      <c r="AR96" s="11"/>
      <c r="AS96" s="11">
        <v>15.3</v>
      </c>
      <c r="AT96" s="11">
        <v>16.5</v>
      </c>
      <c r="AU96" s="11"/>
      <c r="AV96" s="11">
        <v>26.6</v>
      </c>
      <c r="AW96" s="11">
        <v>29.3</v>
      </c>
      <c r="AX96" s="11"/>
      <c r="AY96" s="11">
        <v>24.9</v>
      </c>
      <c r="AZ96" s="11">
        <v>24.1</v>
      </c>
      <c r="BA96" s="11"/>
      <c r="BB96" s="11">
        <v>39</v>
      </c>
      <c r="BC96" s="11">
        <v>37.9</v>
      </c>
      <c r="BD96" s="11"/>
      <c r="BE96" s="11">
        <v>31.7</v>
      </c>
      <c r="BF96" s="11">
        <v>31.7</v>
      </c>
      <c r="BG96" s="11"/>
      <c r="BH96" s="11">
        <v>28.8</v>
      </c>
      <c r="BI96" s="11">
        <v>30.1</v>
      </c>
      <c r="BJ96" s="11"/>
      <c r="BK96" s="11">
        <v>9.1</v>
      </c>
      <c r="BL96" s="11">
        <v>10.3</v>
      </c>
      <c r="BM96" s="11"/>
      <c r="BN96" s="11">
        <v>10.1</v>
      </c>
      <c r="BO96" s="11">
        <v>11.1</v>
      </c>
      <c r="BP96" s="11"/>
      <c r="BQ96" s="11">
        <v>36.799999999999997</v>
      </c>
      <c r="BR96" s="11">
        <v>37.700000000000003</v>
      </c>
      <c r="BS96" s="11"/>
      <c r="BT96" s="11">
        <v>19.7</v>
      </c>
      <c r="BU96" s="11">
        <v>15.9</v>
      </c>
      <c r="BV96" s="11"/>
      <c r="BW96" s="11">
        <v>22.8</v>
      </c>
      <c r="BX96" s="11">
        <v>22.8</v>
      </c>
      <c r="BY96" s="11">
        <v>19.5</v>
      </c>
      <c r="BZ96" s="11">
        <v>13.4</v>
      </c>
      <c r="CA96" s="11">
        <v>16</v>
      </c>
      <c r="CB96" s="11">
        <v>14.8</v>
      </c>
      <c r="CC96" s="11">
        <v>22.4</v>
      </c>
      <c r="CD96" s="11">
        <v>17.5</v>
      </c>
      <c r="CE96" s="11">
        <v>13.4</v>
      </c>
      <c r="CF96" s="11">
        <v>29.7</v>
      </c>
      <c r="CG96" s="11">
        <v>16.899999999999999</v>
      </c>
      <c r="CH96" s="11"/>
      <c r="CI96" s="11">
        <v>33.200000000000003</v>
      </c>
      <c r="CJ96" s="11">
        <v>33.6</v>
      </c>
      <c r="CK96" s="11"/>
      <c r="CL96" s="11">
        <v>33.4</v>
      </c>
      <c r="CM96" s="11">
        <v>31.7</v>
      </c>
      <c r="CN96" s="11"/>
      <c r="CO96" s="11">
        <v>19.600000000000001</v>
      </c>
      <c r="CP96" s="11">
        <v>21.8</v>
      </c>
      <c r="CQ96" s="11"/>
      <c r="CR96" s="11">
        <v>36.299999999999997</v>
      </c>
      <c r="CS96" s="11">
        <v>30.2</v>
      </c>
      <c r="CT96" s="11"/>
      <c r="CU96" s="11">
        <v>18.5</v>
      </c>
      <c r="CV96" s="11">
        <v>18.5</v>
      </c>
      <c r="CW96" s="11"/>
      <c r="CX96" s="11">
        <v>28.1</v>
      </c>
      <c r="CY96" s="11">
        <v>30.5</v>
      </c>
      <c r="CZ96" s="11"/>
      <c r="DA96" s="11">
        <v>24.1</v>
      </c>
      <c r="DB96" s="11">
        <v>23.1</v>
      </c>
      <c r="DC96" s="11">
        <v>11.9</v>
      </c>
      <c r="DD96" s="11">
        <v>15.7</v>
      </c>
      <c r="DE96" s="11">
        <v>13.7</v>
      </c>
      <c r="DF96" s="11"/>
      <c r="DG96" s="11">
        <v>22.4</v>
      </c>
      <c r="DH96" s="11">
        <v>21.7</v>
      </c>
      <c r="DI96" s="11"/>
      <c r="DJ96" s="11">
        <v>18.7</v>
      </c>
      <c r="DK96" s="11">
        <v>17.8</v>
      </c>
      <c r="DL96" s="11"/>
      <c r="DM96" s="11">
        <v>20.5</v>
      </c>
      <c r="DN96" s="11">
        <v>21.9</v>
      </c>
      <c r="DO96" s="11">
        <v>24.8</v>
      </c>
      <c r="DP96" s="11">
        <v>24.1</v>
      </c>
      <c r="DQ96" s="11">
        <v>24.6</v>
      </c>
      <c r="DR96" s="11"/>
      <c r="DS96" s="11">
        <v>25.9</v>
      </c>
      <c r="DT96" s="11">
        <v>24.1</v>
      </c>
      <c r="DU96" s="11"/>
      <c r="DV96" s="11">
        <v>22.3</v>
      </c>
      <c r="DW96" s="11">
        <v>24.7</v>
      </c>
      <c r="DX96" s="11"/>
      <c r="DY96" s="11">
        <v>21.7</v>
      </c>
      <c r="DZ96" s="11">
        <v>19.600000000000001</v>
      </c>
      <c r="EA96" s="11"/>
      <c r="EB96" s="11">
        <v>27.2</v>
      </c>
      <c r="EC96" s="11">
        <v>25.9</v>
      </c>
      <c r="ED96" s="11"/>
      <c r="EE96" s="11">
        <v>15.5</v>
      </c>
      <c r="EF96" s="11">
        <v>17.899999999999999</v>
      </c>
      <c r="EG96" s="11">
        <v>25.5</v>
      </c>
      <c r="EH96" s="11">
        <v>17.3</v>
      </c>
      <c r="EI96" s="11">
        <v>22.9</v>
      </c>
      <c r="EJ96" s="11"/>
      <c r="EK96" s="11">
        <v>12.7</v>
      </c>
      <c r="EL96" s="11">
        <v>11.2</v>
      </c>
      <c r="EM96" s="11"/>
      <c r="EN96" s="11">
        <v>27</v>
      </c>
      <c r="EO96" s="11">
        <v>28.6</v>
      </c>
      <c r="EP96" s="11"/>
      <c r="EQ96" s="11">
        <v>15.7</v>
      </c>
      <c r="ER96" s="11">
        <v>16.399999999999999</v>
      </c>
      <c r="ES96" s="11"/>
      <c r="ET96" s="11">
        <v>9.6999999999999993</v>
      </c>
      <c r="EU96" s="11">
        <v>12.5</v>
      </c>
      <c r="EV96" s="11"/>
      <c r="EW96" s="11">
        <v>22.8</v>
      </c>
      <c r="EX96" s="11">
        <v>22.4</v>
      </c>
      <c r="EY96" s="11"/>
      <c r="EZ96" s="11">
        <v>24.3</v>
      </c>
      <c r="FA96" s="11">
        <v>24.5</v>
      </c>
      <c r="FB96" s="11">
        <v>11.5</v>
      </c>
      <c r="FC96" s="11">
        <v>27.8</v>
      </c>
      <c r="FD96" s="11">
        <v>16.5</v>
      </c>
      <c r="FE96" s="11"/>
      <c r="FF96" s="11">
        <v>37.6</v>
      </c>
      <c r="FG96" s="11">
        <v>33.6</v>
      </c>
      <c r="FH96" s="11">
        <v>17.899999999999999</v>
      </c>
      <c r="FI96" s="11">
        <v>20.8</v>
      </c>
      <c r="FJ96" s="11">
        <v>19.7</v>
      </c>
      <c r="FK96" s="11"/>
      <c r="FL96" s="11">
        <v>28.5</v>
      </c>
      <c r="FM96" s="11">
        <v>23.3</v>
      </c>
      <c r="FN96" s="11"/>
      <c r="FO96" s="11">
        <v>20.9</v>
      </c>
      <c r="FP96" s="11">
        <v>21.3</v>
      </c>
      <c r="FQ96" s="11"/>
      <c r="FR96" s="11">
        <v>23</v>
      </c>
      <c r="FS96" s="11">
        <v>23.6</v>
      </c>
      <c r="FT96" s="11"/>
      <c r="FU96" s="11">
        <v>23.4</v>
      </c>
      <c r="FV96" s="11">
        <v>24.7</v>
      </c>
      <c r="FW96" s="11"/>
      <c r="FX96" s="11">
        <v>17.3</v>
      </c>
      <c r="FY96" s="11">
        <v>21.1</v>
      </c>
      <c r="FZ96" s="11">
        <v>13.3</v>
      </c>
      <c r="GA96" s="11">
        <v>21.3</v>
      </c>
      <c r="GB96" s="11">
        <v>18.8</v>
      </c>
      <c r="GC96" s="11"/>
      <c r="GD96" s="11">
        <v>26.3</v>
      </c>
      <c r="GE96" s="11">
        <v>22.3</v>
      </c>
      <c r="GF96" s="11"/>
      <c r="GG96" s="11">
        <v>24.7</v>
      </c>
      <c r="GH96" s="11">
        <v>24.4</v>
      </c>
      <c r="GI96" s="11"/>
      <c r="GJ96" s="11">
        <v>24.9</v>
      </c>
      <c r="GK96" s="11">
        <v>23.2</v>
      </c>
      <c r="GL96" s="11"/>
      <c r="GM96" s="11">
        <v>32.4</v>
      </c>
      <c r="GN96" s="11">
        <v>32.4</v>
      </c>
      <c r="GO96" s="11"/>
      <c r="GP96" s="11">
        <v>46.9</v>
      </c>
      <c r="GQ96" s="11">
        <v>44.3</v>
      </c>
      <c r="GR96" s="11"/>
      <c r="GS96" s="11">
        <v>23.8</v>
      </c>
      <c r="GT96" s="11">
        <v>21.8</v>
      </c>
      <c r="GU96" s="11"/>
      <c r="GV96" s="11">
        <v>40.5</v>
      </c>
      <c r="GW96" s="11">
        <v>37.4</v>
      </c>
      <c r="GX96" s="11"/>
      <c r="GY96" s="11">
        <v>26.4</v>
      </c>
      <c r="GZ96" s="11">
        <v>25.2</v>
      </c>
      <c r="HA96" s="11"/>
      <c r="HB96" s="11">
        <v>18.7</v>
      </c>
      <c r="HC96" s="11">
        <v>21.2</v>
      </c>
      <c r="HD96" s="11">
        <v>19.600000000000001</v>
      </c>
      <c r="HE96" s="11">
        <v>18.899999999999999</v>
      </c>
      <c r="HF96" s="11">
        <v>19.3</v>
      </c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</row>
    <row r="97" spans="1:243" ht="15.75">
      <c r="A97" s="1" t="s">
        <v>114</v>
      </c>
      <c r="B97" s="11"/>
      <c r="C97" s="11"/>
      <c r="D97" s="11"/>
      <c r="E97" s="52"/>
      <c r="F97" s="52"/>
      <c r="G97" s="52"/>
      <c r="H97" s="11"/>
      <c r="I97" s="52"/>
      <c r="J97" s="52"/>
      <c r="K97" s="53"/>
      <c r="L97" s="52"/>
      <c r="M97" s="52"/>
      <c r="N97" s="11"/>
      <c r="O97" s="54"/>
      <c r="P97" s="54"/>
      <c r="Q97" s="11"/>
      <c r="R97" s="54"/>
      <c r="S97" s="54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</row>
    <row r="98" spans="1:243" ht="15.75">
      <c r="A98" s="7" t="s">
        <v>113</v>
      </c>
      <c r="B98" s="11"/>
      <c r="C98" s="11"/>
      <c r="D98" s="11"/>
      <c r="E98" s="52"/>
      <c r="F98" s="52"/>
      <c r="G98" s="52"/>
      <c r="H98" s="11"/>
      <c r="I98" s="52"/>
      <c r="J98" s="52"/>
      <c r="K98" s="53"/>
      <c r="L98" s="72"/>
      <c r="M98" s="52"/>
      <c r="N98" s="11"/>
      <c r="O98" s="52"/>
      <c r="P98" s="52"/>
      <c r="Q98" s="11"/>
      <c r="R98" s="52"/>
      <c r="S98" s="52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55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>
        <v>4.0999999999999996</v>
      </c>
      <c r="CJ98" s="11">
        <v>4.3</v>
      </c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</row>
    <row r="99" spans="1:243">
      <c r="A99" s="2" t="s">
        <v>92</v>
      </c>
      <c r="B99" s="64">
        <v>3.6</v>
      </c>
      <c r="C99" s="64">
        <v>2.8</v>
      </c>
      <c r="D99" s="64">
        <v>3.2</v>
      </c>
      <c r="E99" s="52">
        <v>4.7</v>
      </c>
      <c r="F99" s="52">
        <v>4.5</v>
      </c>
      <c r="G99" s="52">
        <v>4.5</v>
      </c>
      <c r="H99" s="11"/>
      <c r="I99" s="52">
        <v>3.3</v>
      </c>
      <c r="J99" s="52">
        <v>3.3</v>
      </c>
      <c r="K99" s="53"/>
      <c r="L99" s="72">
        <v>2.8</v>
      </c>
      <c r="M99" s="52">
        <v>2.9</v>
      </c>
      <c r="N99" s="11"/>
      <c r="O99" s="54">
        <v>2.4</v>
      </c>
      <c r="P99" s="54">
        <v>2.5</v>
      </c>
      <c r="Q99" s="11"/>
      <c r="R99" s="54">
        <v>4.5</v>
      </c>
      <c r="S99" s="54">
        <v>4.9000000000000004</v>
      </c>
      <c r="T99" s="11"/>
      <c r="U99" s="11">
        <v>7.2</v>
      </c>
      <c r="V99" s="11">
        <v>7.2</v>
      </c>
      <c r="W99" s="11"/>
      <c r="X99" s="11">
        <v>7.8</v>
      </c>
      <c r="Y99" s="11">
        <v>7.8</v>
      </c>
      <c r="Z99" s="11"/>
      <c r="AA99" s="11">
        <v>5.2</v>
      </c>
      <c r="AB99" s="11">
        <v>4.9000000000000004</v>
      </c>
      <c r="AC99" s="11"/>
      <c r="AD99" s="11">
        <v>5.4</v>
      </c>
      <c r="AE99" s="11">
        <v>5.6</v>
      </c>
      <c r="AF99" s="11"/>
      <c r="AG99" s="11">
        <v>3</v>
      </c>
      <c r="AH99" s="11">
        <v>3.7</v>
      </c>
      <c r="AI99" s="11"/>
      <c r="AJ99" s="11">
        <v>3.6</v>
      </c>
      <c r="AK99" s="11">
        <v>4.3</v>
      </c>
      <c r="AL99" s="11">
        <v>9</v>
      </c>
      <c r="AM99" s="11">
        <v>7.7</v>
      </c>
      <c r="AN99" s="11">
        <v>8.1999999999999993</v>
      </c>
      <c r="AO99" s="11"/>
      <c r="AP99" s="11">
        <v>1</v>
      </c>
      <c r="AQ99" s="11">
        <v>1.3</v>
      </c>
      <c r="AR99" s="11"/>
      <c r="AS99" s="11">
        <v>3.6</v>
      </c>
      <c r="AT99" s="11">
        <v>4</v>
      </c>
      <c r="AU99" s="11"/>
      <c r="AV99" s="11">
        <v>7.7</v>
      </c>
      <c r="AW99" s="11">
        <v>8.1999999999999993</v>
      </c>
      <c r="AX99" s="11"/>
      <c r="AY99" s="11">
        <v>12.8</v>
      </c>
      <c r="AZ99" s="11">
        <v>12.5</v>
      </c>
      <c r="BA99" s="11"/>
      <c r="BB99" s="11">
        <v>3</v>
      </c>
      <c r="BC99" s="11">
        <v>3.8</v>
      </c>
      <c r="BD99" s="11"/>
      <c r="BE99" s="11">
        <v>2.1</v>
      </c>
      <c r="BF99" s="11">
        <v>2.4</v>
      </c>
      <c r="BG99" s="11"/>
      <c r="BH99" s="11">
        <v>7.1</v>
      </c>
      <c r="BI99" s="11">
        <v>7.3</v>
      </c>
      <c r="BJ99" s="11"/>
      <c r="BK99" s="11">
        <v>1.7</v>
      </c>
      <c r="BL99" s="11">
        <v>2.1</v>
      </c>
      <c r="BM99" s="11"/>
      <c r="BN99" s="11">
        <v>3.6</v>
      </c>
      <c r="BO99" s="11">
        <v>4.2</v>
      </c>
      <c r="BP99" s="11"/>
      <c r="BQ99" s="11">
        <v>3.4</v>
      </c>
      <c r="BR99" s="11">
        <v>3.2</v>
      </c>
      <c r="BS99" s="11"/>
      <c r="BT99" s="11">
        <v>3.7</v>
      </c>
      <c r="BU99" s="11">
        <v>3.9</v>
      </c>
      <c r="BV99" s="11"/>
      <c r="BW99" s="11">
        <v>2.2000000000000002</v>
      </c>
      <c r="BX99" s="11">
        <v>2.2000000000000002</v>
      </c>
      <c r="BY99" s="11">
        <v>4.2</v>
      </c>
      <c r="BZ99" s="11">
        <v>3.9</v>
      </c>
      <c r="CA99" s="11">
        <v>4</v>
      </c>
      <c r="CB99" s="11">
        <v>5.3</v>
      </c>
      <c r="CC99" s="11">
        <v>3.5</v>
      </c>
      <c r="CD99" s="11">
        <v>4.7</v>
      </c>
      <c r="CE99" s="11">
        <v>7.1</v>
      </c>
      <c r="CF99" s="11">
        <v>5.3</v>
      </c>
      <c r="CG99" s="11">
        <v>6.6</v>
      </c>
      <c r="CH99" s="11"/>
      <c r="CI99" s="11">
        <v>2</v>
      </c>
      <c r="CJ99" s="11">
        <v>2.1</v>
      </c>
      <c r="CK99" s="11"/>
      <c r="CL99" s="11">
        <v>9.5</v>
      </c>
      <c r="CM99" s="11">
        <v>9</v>
      </c>
      <c r="CN99" s="11"/>
      <c r="CO99" s="11">
        <v>6.3</v>
      </c>
      <c r="CP99" s="11">
        <v>7.1</v>
      </c>
      <c r="CQ99" s="11"/>
      <c r="CR99" s="11">
        <v>2.2999999999999998</v>
      </c>
      <c r="CS99" s="11">
        <v>2.2000000000000002</v>
      </c>
      <c r="CT99" s="11"/>
      <c r="CU99" s="11">
        <v>3.6</v>
      </c>
      <c r="CV99" s="11">
        <v>4.3</v>
      </c>
      <c r="CW99" s="11"/>
      <c r="CX99" s="11">
        <v>2.2000000000000002</v>
      </c>
      <c r="CY99" s="11">
        <v>2.8</v>
      </c>
      <c r="CZ99" s="11"/>
      <c r="DA99" s="11">
        <v>3.7</v>
      </c>
      <c r="DB99" s="11">
        <v>3.9</v>
      </c>
      <c r="DC99" s="11">
        <v>5.6</v>
      </c>
      <c r="DD99" s="11">
        <v>3.6</v>
      </c>
      <c r="DE99" s="11">
        <v>4.5</v>
      </c>
      <c r="DF99" s="11"/>
      <c r="DG99" s="11">
        <v>6.2</v>
      </c>
      <c r="DH99" s="11">
        <v>6.2</v>
      </c>
      <c r="DI99" s="11"/>
      <c r="DJ99" s="11">
        <v>2.8</v>
      </c>
      <c r="DK99" s="11">
        <v>2.8</v>
      </c>
      <c r="DL99" s="11"/>
      <c r="DM99" s="11">
        <v>2</v>
      </c>
      <c r="DN99" s="11">
        <v>2.2999999999999998</v>
      </c>
      <c r="DO99" s="11">
        <v>3.2</v>
      </c>
      <c r="DP99" s="11">
        <v>3</v>
      </c>
      <c r="DQ99" s="11">
        <v>3.2</v>
      </c>
      <c r="DR99" s="11"/>
      <c r="DS99" s="11">
        <v>2.1</v>
      </c>
      <c r="DT99" s="11">
        <v>2.5</v>
      </c>
      <c r="DU99" s="11"/>
      <c r="DV99" s="11">
        <v>2.6</v>
      </c>
      <c r="DW99" s="11">
        <v>2.5</v>
      </c>
      <c r="DX99" s="11"/>
      <c r="DY99" s="11">
        <v>3.1</v>
      </c>
      <c r="DZ99" s="11">
        <v>3.2</v>
      </c>
      <c r="EA99" s="11"/>
      <c r="EB99" s="11">
        <v>4.0999999999999996</v>
      </c>
      <c r="EC99" s="11">
        <v>4.0999999999999996</v>
      </c>
      <c r="ED99" s="11"/>
      <c r="EE99" s="11">
        <v>5.8</v>
      </c>
      <c r="EF99" s="11">
        <v>5.4</v>
      </c>
      <c r="EG99" s="11">
        <v>5.4</v>
      </c>
      <c r="EH99" s="11">
        <v>4.5</v>
      </c>
      <c r="EI99" s="11">
        <v>5.0999999999999996</v>
      </c>
      <c r="EJ99" s="11"/>
      <c r="EK99" s="11">
        <v>5</v>
      </c>
      <c r="EL99" s="11">
        <v>4.7</v>
      </c>
      <c r="EM99" s="11"/>
      <c r="EN99" s="11">
        <v>9</v>
      </c>
      <c r="EO99" s="11">
        <v>9.8000000000000007</v>
      </c>
      <c r="EP99" s="11"/>
      <c r="EQ99" s="11">
        <v>4</v>
      </c>
      <c r="ER99" s="11">
        <v>3.6</v>
      </c>
      <c r="ES99" s="11"/>
      <c r="ET99" s="11">
        <v>2.9</v>
      </c>
      <c r="EU99" s="11">
        <v>2.9</v>
      </c>
      <c r="EV99" s="11"/>
      <c r="EW99" s="11">
        <v>2.8</v>
      </c>
      <c r="EX99" s="11">
        <v>3.5</v>
      </c>
      <c r="EY99" s="11"/>
      <c r="EZ99" s="11">
        <v>4.5</v>
      </c>
      <c r="FA99" s="11">
        <v>4.8</v>
      </c>
      <c r="FB99" s="11">
        <v>6.7</v>
      </c>
      <c r="FC99" s="11">
        <v>4.5</v>
      </c>
      <c r="FD99" s="11">
        <v>6</v>
      </c>
      <c r="FE99" s="11"/>
      <c r="FF99" s="11">
        <v>2.1</v>
      </c>
      <c r="FG99" s="11">
        <v>2.9</v>
      </c>
      <c r="FH99" s="11">
        <v>7.2</v>
      </c>
      <c r="FI99" s="11">
        <v>6.2</v>
      </c>
      <c r="FJ99" s="11">
        <v>6.6</v>
      </c>
      <c r="FK99" s="11"/>
      <c r="FL99" s="11">
        <v>6.5</v>
      </c>
      <c r="FM99" s="11">
        <v>6.5</v>
      </c>
      <c r="FN99" s="11"/>
      <c r="FO99" s="11">
        <v>8.3000000000000007</v>
      </c>
      <c r="FP99" s="11">
        <v>8.3000000000000007</v>
      </c>
      <c r="FQ99" s="11"/>
      <c r="FR99" s="11">
        <v>2.7</v>
      </c>
      <c r="FS99" s="11">
        <v>2.7</v>
      </c>
      <c r="FT99" s="11"/>
      <c r="FU99" s="11">
        <v>2.6</v>
      </c>
      <c r="FV99" s="11">
        <v>2.6</v>
      </c>
      <c r="FW99" s="11"/>
      <c r="FX99" s="11">
        <v>7.1</v>
      </c>
      <c r="FY99" s="11">
        <v>7.2</v>
      </c>
      <c r="FZ99" s="11">
        <v>6.7</v>
      </c>
      <c r="GA99" s="11">
        <v>6.7</v>
      </c>
      <c r="GB99" s="11">
        <v>6.7</v>
      </c>
      <c r="GC99" s="11"/>
      <c r="GD99" s="11">
        <v>8.1</v>
      </c>
      <c r="GE99" s="11">
        <v>7.7</v>
      </c>
      <c r="GF99" s="11"/>
      <c r="GG99" s="11">
        <v>2.2999999999999998</v>
      </c>
      <c r="GH99" s="11">
        <v>2.4</v>
      </c>
      <c r="GI99" s="11"/>
      <c r="GJ99" s="11">
        <v>6</v>
      </c>
      <c r="GK99" s="11">
        <v>6</v>
      </c>
      <c r="GL99" s="11"/>
      <c r="GM99" s="11">
        <v>7.1</v>
      </c>
      <c r="GN99" s="11">
        <v>7.5</v>
      </c>
      <c r="GO99" s="11"/>
      <c r="GP99" s="11">
        <v>9.4</v>
      </c>
      <c r="GQ99" s="11">
        <v>9.4</v>
      </c>
      <c r="GR99" s="11"/>
      <c r="GS99" s="11">
        <v>4.2</v>
      </c>
      <c r="GT99" s="11">
        <v>4.3</v>
      </c>
      <c r="GU99" s="11"/>
      <c r="GV99" s="11">
        <v>3.7</v>
      </c>
      <c r="GW99" s="11">
        <v>4.0999999999999996</v>
      </c>
      <c r="GX99" s="11"/>
      <c r="GY99" s="11">
        <v>3.8</v>
      </c>
      <c r="GZ99" s="11">
        <v>3.6</v>
      </c>
      <c r="HA99" s="11"/>
      <c r="HB99" s="11">
        <v>2.7</v>
      </c>
      <c r="HC99" s="11">
        <v>2.9</v>
      </c>
      <c r="HD99" s="11">
        <v>5.3</v>
      </c>
      <c r="HE99" s="11">
        <v>3.8</v>
      </c>
      <c r="HF99" s="11">
        <v>4.5</v>
      </c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</row>
    <row r="100" spans="1:243">
      <c r="A100" s="2" t="s">
        <v>93</v>
      </c>
      <c r="B100" s="64">
        <v>2.4</v>
      </c>
      <c r="C100" s="64">
        <v>0.8</v>
      </c>
      <c r="D100" s="11">
        <v>1.6</v>
      </c>
      <c r="E100" s="52">
        <v>2</v>
      </c>
      <c r="F100" s="52">
        <v>1.5</v>
      </c>
      <c r="G100" s="52">
        <v>1.7</v>
      </c>
      <c r="H100" s="11"/>
      <c r="I100" s="52">
        <v>0.8</v>
      </c>
      <c r="J100" s="52">
        <v>1.2</v>
      </c>
      <c r="K100" s="53"/>
      <c r="L100" s="72">
        <v>1.3</v>
      </c>
      <c r="M100" s="52">
        <v>1.5</v>
      </c>
      <c r="N100" s="11"/>
      <c r="O100" s="54">
        <v>0.8</v>
      </c>
      <c r="P100" s="54">
        <v>1</v>
      </c>
      <c r="Q100" s="11"/>
      <c r="R100" s="54">
        <v>1.6</v>
      </c>
      <c r="S100" s="54">
        <v>1.5</v>
      </c>
      <c r="T100" s="11"/>
      <c r="U100" s="11">
        <v>2.2000000000000002</v>
      </c>
      <c r="V100" s="11">
        <v>2.2000000000000002</v>
      </c>
      <c r="W100" s="11"/>
      <c r="X100" s="11">
        <v>3.2</v>
      </c>
      <c r="Y100" s="11">
        <v>3.2</v>
      </c>
      <c r="Z100" s="11"/>
      <c r="AA100" s="11">
        <v>1.6</v>
      </c>
      <c r="AB100" s="11">
        <v>1.7</v>
      </c>
      <c r="AC100" s="11"/>
      <c r="AD100" s="11">
        <v>2</v>
      </c>
      <c r="AE100" s="11">
        <v>2.6</v>
      </c>
      <c r="AF100" s="11"/>
      <c r="AG100" s="11">
        <v>1.2</v>
      </c>
      <c r="AH100" s="11">
        <v>1.9</v>
      </c>
      <c r="AI100" s="11"/>
      <c r="AJ100" s="11">
        <v>1.6</v>
      </c>
      <c r="AK100" s="11">
        <v>2.1</v>
      </c>
      <c r="AL100" s="11">
        <v>5.5</v>
      </c>
      <c r="AM100" s="11">
        <v>3.9</v>
      </c>
      <c r="AN100" s="11">
        <v>4.5999999999999996</v>
      </c>
      <c r="AO100" s="11"/>
      <c r="AP100" s="11">
        <v>0.2</v>
      </c>
      <c r="AQ100" s="11">
        <v>0.2</v>
      </c>
      <c r="AR100" s="11"/>
      <c r="AS100" s="11">
        <v>2.1</v>
      </c>
      <c r="AT100" s="11">
        <v>2.2999999999999998</v>
      </c>
      <c r="AU100" s="11"/>
      <c r="AV100" s="11">
        <v>3.1</v>
      </c>
      <c r="AW100" s="11">
        <v>3.5</v>
      </c>
      <c r="AX100" s="11"/>
      <c r="AY100" s="11">
        <v>4.4000000000000004</v>
      </c>
      <c r="AZ100" s="11">
        <v>4.5</v>
      </c>
      <c r="BA100" s="11"/>
      <c r="BB100" s="11">
        <v>1.1000000000000001</v>
      </c>
      <c r="BC100" s="11">
        <v>1.6</v>
      </c>
      <c r="BD100" s="11"/>
      <c r="BE100" s="11">
        <v>0.5</v>
      </c>
      <c r="BF100" s="11">
        <v>0.9</v>
      </c>
      <c r="BG100" s="11"/>
      <c r="BH100" s="11">
        <v>3</v>
      </c>
      <c r="BI100" s="11">
        <v>2.9</v>
      </c>
      <c r="BJ100" s="11"/>
      <c r="BK100" s="11">
        <v>0.7</v>
      </c>
      <c r="BL100" s="11">
        <v>1</v>
      </c>
      <c r="BM100" s="11"/>
      <c r="BN100" s="11">
        <v>1.7</v>
      </c>
      <c r="BO100" s="11">
        <v>2</v>
      </c>
      <c r="BP100" s="11"/>
      <c r="BQ100" s="11">
        <v>2.1</v>
      </c>
      <c r="BR100" s="11">
        <v>1.9</v>
      </c>
      <c r="BS100" s="11"/>
      <c r="BT100" s="11">
        <v>0.8</v>
      </c>
      <c r="BU100" s="11">
        <v>1.4</v>
      </c>
      <c r="BV100" s="11"/>
      <c r="BW100" s="11">
        <v>1.1000000000000001</v>
      </c>
      <c r="BX100" s="11">
        <v>1.2</v>
      </c>
      <c r="BY100" s="11">
        <v>2.4</v>
      </c>
      <c r="BZ100" s="11">
        <v>0.7</v>
      </c>
      <c r="CA100" s="11">
        <v>1.4</v>
      </c>
      <c r="CB100" s="11">
        <v>2.7</v>
      </c>
      <c r="CC100" s="11">
        <v>1.4</v>
      </c>
      <c r="CD100" s="11">
        <v>2.2000000000000002</v>
      </c>
      <c r="CE100" s="11">
        <v>3.9</v>
      </c>
      <c r="CF100" s="11">
        <v>2.4</v>
      </c>
      <c r="CG100" s="11">
        <v>3.5</v>
      </c>
      <c r="CH100" s="11"/>
      <c r="CI100" s="11"/>
      <c r="CJ100" s="11"/>
      <c r="CK100" s="11"/>
      <c r="CL100" s="11">
        <v>3.3</v>
      </c>
      <c r="CM100" s="11">
        <v>3</v>
      </c>
      <c r="CN100" s="11"/>
      <c r="CO100" s="11">
        <v>2.2999999999999998</v>
      </c>
      <c r="CP100" s="11">
        <v>2.7</v>
      </c>
      <c r="CQ100" s="11"/>
      <c r="CR100" s="11">
        <v>0.7</v>
      </c>
      <c r="CS100" s="11">
        <v>0.7</v>
      </c>
      <c r="CT100" s="11"/>
      <c r="CU100" s="11">
        <v>1.3</v>
      </c>
      <c r="CV100" s="11">
        <v>1.8</v>
      </c>
      <c r="CW100" s="11"/>
      <c r="CX100" s="11">
        <v>1</v>
      </c>
      <c r="CY100" s="11">
        <v>1.3</v>
      </c>
      <c r="CZ100" s="11"/>
      <c r="DA100" s="11">
        <v>1.3</v>
      </c>
      <c r="DB100" s="11">
        <v>1.6</v>
      </c>
      <c r="DC100" s="11">
        <v>2.2999999999999998</v>
      </c>
      <c r="DD100" s="11">
        <v>1.5</v>
      </c>
      <c r="DE100" s="11">
        <v>1.9</v>
      </c>
      <c r="DF100" s="11"/>
      <c r="DG100" s="11">
        <v>2.2999999999999998</v>
      </c>
      <c r="DH100" s="11">
        <v>2.4</v>
      </c>
      <c r="DI100" s="11"/>
      <c r="DJ100" s="11">
        <v>1</v>
      </c>
      <c r="DK100" s="11">
        <v>1</v>
      </c>
      <c r="DL100" s="11"/>
      <c r="DM100" s="11">
        <v>1.1000000000000001</v>
      </c>
      <c r="DN100" s="11">
        <v>1.2</v>
      </c>
      <c r="DO100" s="11">
        <v>1.9</v>
      </c>
      <c r="DP100" s="11">
        <v>1.2</v>
      </c>
      <c r="DQ100" s="11">
        <v>1.7</v>
      </c>
      <c r="DR100" s="11"/>
      <c r="DS100" s="11">
        <v>0.8</v>
      </c>
      <c r="DT100" s="11">
        <v>1.1000000000000001</v>
      </c>
      <c r="DU100" s="11"/>
      <c r="DV100" s="11">
        <v>1</v>
      </c>
      <c r="DW100" s="11">
        <v>1</v>
      </c>
      <c r="DX100" s="11"/>
      <c r="DY100" s="11">
        <v>1.3</v>
      </c>
      <c r="DZ100" s="11">
        <v>1.4</v>
      </c>
      <c r="EA100" s="11"/>
      <c r="EB100" s="11">
        <v>1.4</v>
      </c>
      <c r="EC100" s="11">
        <v>1.5</v>
      </c>
      <c r="ED100" s="11"/>
      <c r="EE100" s="11">
        <v>1.3</v>
      </c>
      <c r="EF100" s="11">
        <v>1.1000000000000001</v>
      </c>
      <c r="EG100" s="11">
        <v>2.8</v>
      </c>
      <c r="EH100" s="11">
        <v>2</v>
      </c>
      <c r="EI100" s="11">
        <v>2.6</v>
      </c>
      <c r="EJ100" s="11"/>
      <c r="EK100" s="11">
        <v>1.9</v>
      </c>
      <c r="EL100" s="11">
        <v>1.7</v>
      </c>
      <c r="EM100" s="11"/>
      <c r="EN100" s="11">
        <v>3.5</v>
      </c>
      <c r="EO100" s="11">
        <v>3.8</v>
      </c>
      <c r="EP100" s="11"/>
      <c r="EQ100" s="11">
        <v>1.5</v>
      </c>
      <c r="ER100" s="11">
        <v>1.3</v>
      </c>
      <c r="ES100" s="11"/>
      <c r="ET100" s="11">
        <v>1.2</v>
      </c>
      <c r="EU100" s="11">
        <v>1.4</v>
      </c>
      <c r="EV100" s="11"/>
      <c r="EW100" s="11">
        <v>1</v>
      </c>
      <c r="EX100" s="11">
        <v>2</v>
      </c>
      <c r="EY100" s="11"/>
      <c r="EZ100" s="11">
        <v>1.9</v>
      </c>
      <c r="FA100" s="11">
        <v>2.1</v>
      </c>
      <c r="FB100" s="11">
        <v>3.4</v>
      </c>
      <c r="FC100" s="11">
        <v>1.7</v>
      </c>
      <c r="FD100" s="11">
        <v>2.9</v>
      </c>
      <c r="FE100" s="11"/>
      <c r="FF100" s="11">
        <v>1</v>
      </c>
      <c r="FG100" s="11">
        <v>1.4</v>
      </c>
      <c r="FH100" s="11">
        <v>3.6</v>
      </c>
      <c r="FI100" s="11">
        <v>2.5</v>
      </c>
      <c r="FJ100" s="11">
        <v>2.9</v>
      </c>
      <c r="FK100" s="11"/>
      <c r="FL100" s="11">
        <v>2.4</v>
      </c>
      <c r="FM100" s="11">
        <v>2.5</v>
      </c>
      <c r="FN100" s="11"/>
      <c r="FO100" s="11">
        <v>4.8</v>
      </c>
      <c r="FP100" s="11">
        <v>4.9000000000000004</v>
      </c>
      <c r="FQ100" s="11"/>
      <c r="FR100" s="11">
        <v>1</v>
      </c>
      <c r="FS100" s="11">
        <v>1.1000000000000001</v>
      </c>
      <c r="FT100" s="11"/>
      <c r="FU100" s="11">
        <v>1</v>
      </c>
      <c r="FV100" s="11">
        <v>1.2</v>
      </c>
      <c r="FW100" s="11"/>
      <c r="FX100" s="11">
        <v>2.8</v>
      </c>
      <c r="FY100" s="11">
        <v>2.8</v>
      </c>
      <c r="FZ100" s="11">
        <v>4.0999999999999996</v>
      </c>
      <c r="GA100" s="11">
        <v>2.8</v>
      </c>
      <c r="GB100" s="11">
        <v>3.2</v>
      </c>
      <c r="GC100" s="11"/>
      <c r="GD100" s="11">
        <v>2.4</v>
      </c>
      <c r="GE100" s="11">
        <v>2.2999999999999998</v>
      </c>
      <c r="GF100" s="11"/>
      <c r="GG100" s="11">
        <v>1</v>
      </c>
      <c r="GH100" s="11">
        <v>1.2</v>
      </c>
      <c r="GI100" s="11"/>
      <c r="GJ100" s="11">
        <v>2.7</v>
      </c>
      <c r="GK100" s="11">
        <v>2.8</v>
      </c>
      <c r="GL100" s="11"/>
      <c r="GM100" s="11">
        <v>1.8</v>
      </c>
      <c r="GN100" s="11">
        <v>2</v>
      </c>
      <c r="GO100" s="11"/>
      <c r="GP100" s="11">
        <v>3.4</v>
      </c>
      <c r="GQ100" s="11">
        <v>3.4</v>
      </c>
      <c r="GR100" s="11"/>
      <c r="GS100" s="11">
        <v>1.8</v>
      </c>
      <c r="GT100" s="11">
        <v>2</v>
      </c>
      <c r="GU100" s="11"/>
      <c r="GV100" s="11">
        <v>1.4</v>
      </c>
      <c r="GW100" s="11">
        <v>1.6</v>
      </c>
      <c r="GX100" s="11"/>
      <c r="GY100" s="11">
        <v>2</v>
      </c>
      <c r="GZ100" s="11">
        <v>2</v>
      </c>
      <c r="HA100" s="11"/>
      <c r="HB100" s="11">
        <v>1.2</v>
      </c>
      <c r="HC100" s="11">
        <v>1.5</v>
      </c>
      <c r="HD100" s="11">
        <v>2.4</v>
      </c>
      <c r="HE100" s="11">
        <v>1.9</v>
      </c>
      <c r="HF100" s="11">
        <v>2.2000000000000002</v>
      </c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</row>
    <row r="101" spans="1:243" ht="15.75">
      <c r="A101" s="7" t="s">
        <v>115</v>
      </c>
      <c r="B101" s="11"/>
      <c r="C101" s="11"/>
      <c r="D101" s="11"/>
      <c r="E101" s="52"/>
      <c r="F101" s="52"/>
      <c r="G101" s="52"/>
      <c r="H101" s="11"/>
      <c r="I101" s="60"/>
      <c r="J101" s="60"/>
      <c r="K101" s="53"/>
      <c r="L101" s="60"/>
      <c r="M101" s="52"/>
      <c r="N101" s="11"/>
      <c r="O101" s="52"/>
      <c r="P101" s="52"/>
      <c r="Q101" s="11"/>
      <c r="R101" s="52"/>
      <c r="S101" s="52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55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</row>
    <row r="102" spans="1:243">
      <c r="A102" s="8" t="s">
        <v>94</v>
      </c>
      <c r="B102" s="64">
        <v>4.5999999999999996</v>
      </c>
      <c r="C102" s="64">
        <v>5.0999999999999996</v>
      </c>
      <c r="D102" s="64">
        <v>4.9000000000000004</v>
      </c>
      <c r="E102" s="52">
        <v>9.9</v>
      </c>
      <c r="F102" s="52">
        <v>13.1</v>
      </c>
      <c r="G102" s="52">
        <v>12</v>
      </c>
      <c r="H102" s="11"/>
      <c r="I102" s="52">
        <v>3.3</v>
      </c>
      <c r="J102" s="52">
        <v>2.8</v>
      </c>
      <c r="K102" s="53"/>
      <c r="L102" s="72">
        <v>4.9000000000000004</v>
      </c>
      <c r="M102" s="52">
        <v>4.3</v>
      </c>
      <c r="N102" s="11"/>
      <c r="O102" s="54">
        <v>0</v>
      </c>
      <c r="P102" s="54">
        <v>1.3</v>
      </c>
      <c r="Q102" s="11"/>
      <c r="R102" s="54">
        <v>5.3</v>
      </c>
      <c r="S102" s="54">
        <v>6.1</v>
      </c>
      <c r="T102" s="11"/>
      <c r="U102" s="11">
        <v>10</v>
      </c>
      <c r="V102" s="11">
        <v>10.8</v>
      </c>
      <c r="W102" s="11"/>
      <c r="X102" s="11">
        <v>15.3</v>
      </c>
      <c r="Y102" s="11">
        <v>14.2</v>
      </c>
      <c r="Z102" s="11"/>
      <c r="AA102" s="11">
        <v>8</v>
      </c>
      <c r="AB102" s="11">
        <v>8</v>
      </c>
      <c r="AC102" s="11"/>
      <c r="AD102" s="11">
        <v>10.5</v>
      </c>
      <c r="AE102" s="11">
        <v>11</v>
      </c>
      <c r="AF102" s="11"/>
      <c r="AG102" s="11">
        <v>5.5</v>
      </c>
      <c r="AH102" s="11">
        <v>4.4000000000000004</v>
      </c>
      <c r="AI102" s="11"/>
      <c r="AJ102" s="11">
        <v>5.8</v>
      </c>
      <c r="AK102" s="11">
        <v>5.2</v>
      </c>
      <c r="AL102" s="11">
        <v>12.8</v>
      </c>
      <c r="AM102" s="11">
        <v>13</v>
      </c>
      <c r="AN102" s="11">
        <v>12.9</v>
      </c>
      <c r="AO102" s="11"/>
      <c r="AP102" s="11">
        <v>1</v>
      </c>
      <c r="AQ102" s="11">
        <v>4</v>
      </c>
      <c r="AR102" s="11"/>
      <c r="AS102" s="11">
        <v>6.1</v>
      </c>
      <c r="AT102" s="11">
        <v>5.6</v>
      </c>
      <c r="AU102" s="11"/>
      <c r="AV102" s="11">
        <v>10</v>
      </c>
      <c r="AW102" s="11">
        <v>12.4</v>
      </c>
      <c r="AX102" s="11"/>
      <c r="AY102" s="11">
        <v>11.6</v>
      </c>
      <c r="AZ102" s="11">
        <v>10.5</v>
      </c>
      <c r="BA102" s="11"/>
      <c r="BB102" s="11">
        <v>7.2</v>
      </c>
      <c r="BC102" s="11">
        <v>7.7</v>
      </c>
      <c r="BD102" s="11"/>
      <c r="BE102" s="11">
        <v>5.5</v>
      </c>
      <c r="BF102" s="11">
        <v>5.4</v>
      </c>
      <c r="BG102" s="11"/>
      <c r="BH102" s="11">
        <v>6.4</v>
      </c>
      <c r="BI102" s="11">
        <v>6.2</v>
      </c>
      <c r="BJ102" s="11"/>
      <c r="BK102" s="11">
        <v>3.5</v>
      </c>
      <c r="BL102" s="11">
        <v>3.8</v>
      </c>
      <c r="BM102" s="11"/>
      <c r="BN102" s="11">
        <v>5.5</v>
      </c>
      <c r="BO102" s="11">
        <v>5.3</v>
      </c>
      <c r="BP102" s="11"/>
      <c r="BQ102" s="11">
        <v>2.5</v>
      </c>
      <c r="BR102" s="11">
        <v>3</v>
      </c>
      <c r="BS102" s="11"/>
      <c r="BT102" s="11">
        <v>5.8</v>
      </c>
      <c r="BU102" s="11">
        <v>6</v>
      </c>
      <c r="BV102" s="11"/>
      <c r="BW102" s="11">
        <v>4.5</v>
      </c>
      <c r="BX102" s="11">
        <v>4.5999999999999996</v>
      </c>
      <c r="BY102" s="11">
        <v>6.3</v>
      </c>
      <c r="BZ102" s="11">
        <v>6.3</v>
      </c>
      <c r="CA102" s="11">
        <v>6.3</v>
      </c>
      <c r="CB102" s="11">
        <v>9.9</v>
      </c>
      <c r="CC102" s="11">
        <v>6.1</v>
      </c>
      <c r="CD102" s="11">
        <v>8.6</v>
      </c>
      <c r="CE102" s="11">
        <v>8.6</v>
      </c>
      <c r="CF102" s="11">
        <v>7.9</v>
      </c>
      <c r="CG102" s="11">
        <v>8.5</v>
      </c>
      <c r="CH102" s="11"/>
      <c r="CI102" s="11">
        <v>4.5999999999999996</v>
      </c>
      <c r="CJ102" s="11">
        <v>5.8</v>
      </c>
      <c r="CK102" s="11"/>
      <c r="CL102" s="11">
        <v>10.8</v>
      </c>
      <c r="CM102" s="11">
        <v>10</v>
      </c>
      <c r="CN102" s="11"/>
      <c r="CO102" s="11">
        <v>9.4</v>
      </c>
      <c r="CP102" s="11">
        <v>9.1999999999999993</v>
      </c>
      <c r="CQ102" s="11"/>
      <c r="CR102" s="11">
        <v>6.4</v>
      </c>
      <c r="CS102" s="11">
        <v>5.2</v>
      </c>
      <c r="CT102" s="11"/>
      <c r="CU102" s="11">
        <v>6.1</v>
      </c>
      <c r="CV102" s="11">
        <v>6.9</v>
      </c>
      <c r="CW102" s="11"/>
      <c r="CX102" s="11">
        <v>3.7</v>
      </c>
      <c r="CY102" s="11">
        <v>3.6</v>
      </c>
      <c r="CZ102" s="11"/>
      <c r="DA102" s="11">
        <v>3.5</v>
      </c>
      <c r="DB102" s="11">
        <v>4.4000000000000004</v>
      </c>
      <c r="DC102" s="11">
        <v>4.5999999999999996</v>
      </c>
      <c r="DD102" s="11">
        <v>3.8</v>
      </c>
      <c r="DE102" s="11">
        <v>4.2</v>
      </c>
      <c r="DF102" s="11"/>
      <c r="DG102" s="11">
        <v>6.6</v>
      </c>
      <c r="DH102" s="11">
        <v>7.6</v>
      </c>
      <c r="DI102" s="11"/>
      <c r="DJ102" s="11">
        <v>4.4000000000000004</v>
      </c>
      <c r="DK102" s="11">
        <v>5.7</v>
      </c>
      <c r="DL102" s="11"/>
      <c r="DM102" s="11">
        <v>3.8</v>
      </c>
      <c r="DN102" s="11">
        <v>3.4</v>
      </c>
      <c r="DO102" s="11">
        <v>3.5</v>
      </c>
      <c r="DP102" s="11">
        <v>3.9</v>
      </c>
      <c r="DQ102" s="11">
        <v>3.6</v>
      </c>
      <c r="DR102" s="11"/>
      <c r="DS102" s="11">
        <v>3.9</v>
      </c>
      <c r="DT102" s="11">
        <v>3.4</v>
      </c>
      <c r="DU102" s="11"/>
      <c r="DV102" s="11">
        <v>5.6</v>
      </c>
      <c r="DW102" s="11">
        <v>6.1</v>
      </c>
      <c r="DX102" s="11"/>
      <c r="DY102" s="11">
        <v>5.9</v>
      </c>
      <c r="DZ102" s="11">
        <v>5.2</v>
      </c>
      <c r="EA102" s="11"/>
      <c r="EB102" s="11">
        <v>7</v>
      </c>
      <c r="EC102" s="11">
        <v>6.4</v>
      </c>
      <c r="ED102" s="11"/>
      <c r="EE102" s="11">
        <v>4.5</v>
      </c>
      <c r="EF102" s="11">
        <v>5.2</v>
      </c>
      <c r="EG102" s="11">
        <v>7.3</v>
      </c>
      <c r="EH102" s="11">
        <v>5.3</v>
      </c>
      <c r="EI102" s="11">
        <v>6.6</v>
      </c>
      <c r="EJ102" s="11"/>
      <c r="EK102" s="11">
        <v>3.6</v>
      </c>
      <c r="EL102" s="11">
        <v>5.3</v>
      </c>
      <c r="EM102" s="11"/>
      <c r="EN102" s="11">
        <v>13</v>
      </c>
      <c r="EO102" s="11">
        <v>13.8</v>
      </c>
      <c r="EP102" s="11"/>
      <c r="EQ102" s="11">
        <v>6.2</v>
      </c>
      <c r="ER102" s="11">
        <v>6.5</v>
      </c>
      <c r="ES102" s="11"/>
      <c r="ET102" s="11">
        <v>5.5</v>
      </c>
      <c r="EU102" s="11">
        <v>4.8</v>
      </c>
      <c r="EV102" s="11"/>
      <c r="EW102" s="11">
        <v>4.3</v>
      </c>
      <c r="EX102" s="11">
        <v>8.5</v>
      </c>
      <c r="EY102" s="11"/>
      <c r="EZ102" s="11">
        <v>7.5</v>
      </c>
      <c r="FA102" s="11">
        <v>9.4</v>
      </c>
      <c r="FB102" s="11">
        <v>6</v>
      </c>
      <c r="FC102" s="11">
        <v>6.2</v>
      </c>
      <c r="FD102" s="11">
        <v>6</v>
      </c>
      <c r="FE102" s="11"/>
      <c r="FF102" s="11">
        <v>4.7</v>
      </c>
      <c r="FG102" s="11">
        <v>6.1</v>
      </c>
      <c r="FH102" s="11">
        <v>11</v>
      </c>
      <c r="FI102" s="11">
        <v>9.6</v>
      </c>
      <c r="FJ102" s="11">
        <v>10.199999999999999</v>
      </c>
      <c r="FK102" s="11"/>
      <c r="FL102" s="11">
        <v>8.6999999999999993</v>
      </c>
      <c r="FM102" s="11">
        <v>9.1999999999999993</v>
      </c>
      <c r="FN102" s="11"/>
      <c r="FO102" s="11">
        <v>16.5</v>
      </c>
      <c r="FP102" s="11">
        <v>15.1</v>
      </c>
      <c r="FQ102" s="11"/>
      <c r="FR102" s="11">
        <v>6.8</v>
      </c>
      <c r="FS102" s="11">
        <v>7.1</v>
      </c>
      <c r="FT102" s="11"/>
      <c r="FU102" s="11">
        <v>3.4</v>
      </c>
      <c r="FV102" s="11">
        <v>4.4000000000000004</v>
      </c>
      <c r="FW102" s="11"/>
      <c r="FX102" s="11">
        <v>12.5</v>
      </c>
      <c r="FY102" s="11">
        <v>14.2</v>
      </c>
      <c r="FZ102" s="11">
        <v>7.7</v>
      </c>
      <c r="GA102" s="11">
        <v>6.2</v>
      </c>
      <c r="GB102" s="11">
        <v>6.6</v>
      </c>
      <c r="GC102" s="11"/>
      <c r="GD102" s="11">
        <v>8.1999999999999993</v>
      </c>
      <c r="GE102" s="11">
        <v>7.8</v>
      </c>
      <c r="GF102" s="11"/>
      <c r="GG102" s="11">
        <v>3.5</v>
      </c>
      <c r="GH102" s="11">
        <v>2.5</v>
      </c>
      <c r="GI102" s="11"/>
      <c r="GJ102" s="11">
        <v>10</v>
      </c>
      <c r="GK102" s="11">
        <v>11</v>
      </c>
      <c r="GL102" s="11"/>
      <c r="GM102" s="11">
        <v>11.2</v>
      </c>
      <c r="GN102" s="11">
        <v>11.9</v>
      </c>
      <c r="GO102" s="11"/>
      <c r="GP102" s="11">
        <v>15.2</v>
      </c>
      <c r="GQ102" s="11">
        <v>15.7</v>
      </c>
      <c r="GR102" s="11"/>
      <c r="GS102" s="11">
        <v>2.4</v>
      </c>
      <c r="GT102" s="11">
        <v>3.4</v>
      </c>
      <c r="GU102" s="11"/>
      <c r="GV102" s="11">
        <v>4.2</v>
      </c>
      <c r="GW102" s="11">
        <v>5.7</v>
      </c>
      <c r="GX102" s="11"/>
      <c r="GY102" s="11">
        <v>7.5</v>
      </c>
      <c r="GZ102" s="11">
        <v>8</v>
      </c>
      <c r="HA102" s="11"/>
      <c r="HB102" s="11">
        <v>4.5999999999999996</v>
      </c>
      <c r="HC102" s="11">
        <v>4.9000000000000004</v>
      </c>
      <c r="HD102" s="11">
        <v>5.9</v>
      </c>
      <c r="HE102" s="11">
        <v>1.6</v>
      </c>
      <c r="HF102" s="11">
        <v>3.7</v>
      </c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</row>
    <row r="103" spans="1:243">
      <c r="A103" s="2" t="s">
        <v>95</v>
      </c>
      <c r="B103" s="64">
        <v>3.2</v>
      </c>
      <c r="C103" s="64">
        <v>3.5</v>
      </c>
      <c r="D103" s="11">
        <v>3.4</v>
      </c>
      <c r="E103" s="52">
        <v>4.3</v>
      </c>
      <c r="F103" s="52">
        <v>4.4000000000000004</v>
      </c>
      <c r="G103" s="52">
        <v>4.4000000000000004</v>
      </c>
      <c r="H103" s="11"/>
      <c r="I103" s="52">
        <v>2.2999999999999998</v>
      </c>
      <c r="J103" s="52">
        <v>2.2000000000000002</v>
      </c>
      <c r="K103" s="53"/>
      <c r="L103" s="72">
        <v>3.6</v>
      </c>
      <c r="M103" s="52">
        <v>3.1</v>
      </c>
      <c r="N103" s="11"/>
      <c r="O103" s="54">
        <v>0</v>
      </c>
      <c r="P103" s="54">
        <v>0</v>
      </c>
      <c r="Q103" s="11"/>
      <c r="R103" s="54">
        <v>5.3</v>
      </c>
      <c r="S103" s="54">
        <v>5.4</v>
      </c>
      <c r="T103" s="11"/>
      <c r="U103" s="11">
        <v>4.0999999999999996</v>
      </c>
      <c r="V103" s="11">
        <v>5.4</v>
      </c>
      <c r="W103" s="11"/>
      <c r="X103" s="11">
        <v>4.9000000000000004</v>
      </c>
      <c r="Y103" s="11">
        <v>5.4</v>
      </c>
      <c r="Z103" s="11"/>
      <c r="AA103" s="11">
        <v>2.2999999999999998</v>
      </c>
      <c r="AB103" s="11">
        <v>2.9</v>
      </c>
      <c r="AC103" s="11"/>
      <c r="AD103" s="11">
        <v>4.9000000000000004</v>
      </c>
      <c r="AE103" s="11">
        <v>4.5999999999999996</v>
      </c>
      <c r="AF103" s="11"/>
      <c r="AG103" s="11">
        <v>3.1</v>
      </c>
      <c r="AH103" s="11">
        <v>2.7</v>
      </c>
      <c r="AI103" s="11"/>
      <c r="AJ103" s="11">
        <v>2.9</v>
      </c>
      <c r="AK103" s="11">
        <v>2.1</v>
      </c>
      <c r="AL103" s="11">
        <v>4.2</v>
      </c>
      <c r="AM103" s="11">
        <v>5.9</v>
      </c>
      <c r="AN103" s="11">
        <v>5.2</v>
      </c>
      <c r="AO103" s="11"/>
      <c r="AP103" s="11">
        <v>1</v>
      </c>
      <c r="AQ103" s="11">
        <v>3.1</v>
      </c>
      <c r="AR103" s="11"/>
      <c r="AS103" s="11">
        <v>2</v>
      </c>
      <c r="AT103" s="11">
        <v>2.2000000000000002</v>
      </c>
      <c r="AU103" s="11"/>
      <c r="AV103" s="11">
        <v>3.7</v>
      </c>
      <c r="AW103" s="11">
        <v>4.5</v>
      </c>
      <c r="AX103" s="11"/>
      <c r="AY103" s="11">
        <v>4.2</v>
      </c>
      <c r="AZ103" s="11">
        <v>3.8</v>
      </c>
      <c r="BA103" s="11"/>
      <c r="BB103" s="11">
        <v>3.9</v>
      </c>
      <c r="BC103" s="11">
        <v>4.0999999999999996</v>
      </c>
      <c r="BD103" s="11"/>
      <c r="BE103" s="11">
        <v>1.8</v>
      </c>
      <c r="BF103" s="11">
        <v>2.4</v>
      </c>
      <c r="BG103" s="11"/>
      <c r="BH103" s="11">
        <v>2.7</v>
      </c>
      <c r="BI103" s="11">
        <v>2.2999999999999998</v>
      </c>
      <c r="BJ103" s="11"/>
      <c r="BK103" s="11">
        <v>1.4</v>
      </c>
      <c r="BL103" s="11">
        <v>1.1000000000000001</v>
      </c>
      <c r="BM103" s="11"/>
      <c r="BN103" s="11">
        <v>2.6</v>
      </c>
      <c r="BO103" s="11">
        <v>2.5</v>
      </c>
      <c r="BP103" s="11"/>
      <c r="BQ103" s="11">
        <v>0.8</v>
      </c>
      <c r="BR103" s="11">
        <v>1.5</v>
      </c>
      <c r="BS103" s="11"/>
      <c r="BT103" s="11">
        <v>0.8</v>
      </c>
      <c r="BU103" s="11">
        <v>1.8</v>
      </c>
      <c r="BV103" s="11"/>
      <c r="BW103" s="11">
        <v>4.5</v>
      </c>
      <c r="BX103" s="11">
        <v>4.5999999999999996</v>
      </c>
      <c r="BY103" s="11">
        <v>2.1</v>
      </c>
      <c r="BZ103" s="11">
        <v>3.3</v>
      </c>
      <c r="CA103" s="11">
        <v>2.8</v>
      </c>
      <c r="CB103" s="11">
        <v>2.8</v>
      </c>
      <c r="CC103" s="11">
        <v>3.5</v>
      </c>
      <c r="CD103" s="11">
        <v>3.1</v>
      </c>
      <c r="CE103" s="11">
        <v>2.5</v>
      </c>
      <c r="CF103" s="11">
        <v>3.5</v>
      </c>
      <c r="CG103" s="11">
        <v>2.7</v>
      </c>
      <c r="CH103" s="11"/>
      <c r="CI103" s="11">
        <v>3</v>
      </c>
      <c r="CJ103" s="11">
        <v>3.3</v>
      </c>
      <c r="CK103" s="11"/>
      <c r="CL103" s="11">
        <v>3.6</v>
      </c>
      <c r="CM103" s="11">
        <v>3.3</v>
      </c>
      <c r="CN103" s="11"/>
      <c r="CO103" s="11">
        <v>5.6</v>
      </c>
      <c r="CP103" s="11">
        <v>5.5</v>
      </c>
      <c r="CQ103" s="11"/>
      <c r="CR103" s="11">
        <v>4.3</v>
      </c>
      <c r="CS103" s="11">
        <v>3.6</v>
      </c>
      <c r="CT103" s="11"/>
      <c r="CU103" s="11">
        <v>1.6</v>
      </c>
      <c r="CV103" s="11">
        <v>2.9</v>
      </c>
      <c r="CW103" s="11"/>
      <c r="CX103" s="11">
        <v>3.7</v>
      </c>
      <c r="CY103" s="11">
        <v>2.6</v>
      </c>
      <c r="CZ103" s="11"/>
      <c r="DA103" s="11">
        <v>1.7</v>
      </c>
      <c r="DB103" s="11">
        <v>2.2000000000000002</v>
      </c>
      <c r="DC103" s="11">
        <v>2</v>
      </c>
      <c r="DD103" s="11">
        <v>2.4</v>
      </c>
      <c r="DE103" s="11">
        <v>2.2000000000000002</v>
      </c>
      <c r="DF103" s="11"/>
      <c r="DG103" s="11">
        <v>4.5999999999999996</v>
      </c>
      <c r="DH103" s="11">
        <v>4</v>
      </c>
      <c r="DI103" s="11"/>
      <c r="DJ103" s="11">
        <v>0.8</v>
      </c>
      <c r="DK103" s="11">
        <v>0.6</v>
      </c>
      <c r="DL103" s="11"/>
      <c r="DM103" s="11">
        <v>3</v>
      </c>
      <c r="DN103" s="11">
        <v>2.7</v>
      </c>
      <c r="DO103" s="11">
        <v>1.5</v>
      </c>
      <c r="DP103" s="11">
        <v>0.8</v>
      </c>
      <c r="DQ103" s="11">
        <v>1.3</v>
      </c>
      <c r="DR103" s="11"/>
      <c r="DS103" s="11">
        <v>2</v>
      </c>
      <c r="DT103" s="11">
        <v>1.5</v>
      </c>
      <c r="DU103" s="11"/>
      <c r="DV103" s="11">
        <v>1.9</v>
      </c>
      <c r="DW103" s="11">
        <v>1.5</v>
      </c>
      <c r="DX103" s="11"/>
      <c r="DY103" s="11">
        <v>0.9</v>
      </c>
      <c r="DZ103" s="11">
        <v>0.8</v>
      </c>
      <c r="EA103" s="11"/>
      <c r="EB103" s="11">
        <v>1.7</v>
      </c>
      <c r="EC103" s="11">
        <v>1.6</v>
      </c>
      <c r="ED103" s="11"/>
      <c r="EE103" s="11">
        <v>1</v>
      </c>
      <c r="EF103" s="11">
        <v>2.4</v>
      </c>
      <c r="EG103" s="11">
        <v>3.7</v>
      </c>
      <c r="EH103" s="11">
        <v>0</v>
      </c>
      <c r="EI103" s="11">
        <v>2.5</v>
      </c>
      <c r="EJ103" s="11"/>
      <c r="EK103" s="11">
        <v>0.9</v>
      </c>
      <c r="EL103" s="11">
        <v>2</v>
      </c>
      <c r="EM103" s="11"/>
      <c r="EN103" s="11">
        <v>4.8</v>
      </c>
      <c r="EO103" s="11">
        <v>5.4</v>
      </c>
      <c r="EP103" s="11"/>
      <c r="EQ103" s="11">
        <v>3.2</v>
      </c>
      <c r="ER103" s="11">
        <v>3</v>
      </c>
      <c r="ES103" s="11"/>
      <c r="ET103" s="11">
        <v>1.6</v>
      </c>
      <c r="EU103" s="11">
        <v>1.2</v>
      </c>
      <c r="EV103" s="11"/>
      <c r="EW103" s="11">
        <v>1.8</v>
      </c>
      <c r="EX103" s="11">
        <v>2.9</v>
      </c>
      <c r="EY103" s="11"/>
      <c r="EZ103" s="11">
        <v>2.4</v>
      </c>
      <c r="FA103" s="11">
        <v>5.8</v>
      </c>
      <c r="FB103" s="11">
        <v>2.7</v>
      </c>
      <c r="FC103" s="11">
        <v>2.5</v>
      </c>
      <c r="FD103" s="11">
        <v>2.6</v>
      </c>
      <c r="FE103" s="11"/>
      <c r="FF103" s="11">
        <v>1.4</v>
      </c>
      <c r="FG103" s="11">
        <v>3</v>
      </c>
      <c r="FH103" s="11">
        <v>5.3</v>
      </c>
      <c r="FI103" s="11">
        <v>5</v>
      </c>
      <c r="FJ103" s="11">
        <v>5.0999999999999996</v>
      </c>
      <c r="FK103" s="11"/>
      <c r="FL103" s="11">
        <v>2</v>
      </c>
      <c r="FM103" s="11">
        <v>2.9</v>
      </c>
      <c r="FN103" s="11"/>
      <c r="FO103" s="11">
        <v>7.3</v>
      </c>
      <c r="FP103" s="11">
        <v>6.5</v>
      </c>
      <c r="FQ103" s="11"/>
      <c r="FR103" s="11">
        <v>4.9000000000000004</v>
      </c>
      <c r="FS103" s="11">
        <v>4.4000000000000004</v>
      </c>
      <c r="FT103" s="11"/>
      <c r="FU103" s="11">
        <v>0.7</v>
      </c>
      <c r="FV103" s="11">
        <v>1.1000000000000001</v>
      </c>
      <c r="FW103" s="11"/>
      <c r="FX103" s="11">
        <v>7</v>
      </c>
      <c r="FY103" s="11">
        <v>6.8</v>
      </c>
      <c r="FZ103" s="11">
        <v>4</v>
      </c>
      <c r="GA103" s="11">
        <v>3.3</v>
      </c>
      <c r="GB103" s="11">
        <v>3.5</v>
      </c>
      <c r="GC103" s="11"/>
      <c r="GD103" s="11">
        <v>3.5</v>
      </c>
      <c r="GE103" s="11">
        <v>2.9</v>
      </c>
      <c r="GF103" s="11"/>
      <c r="GG103" s="11">
        <v>0.8</v>
      </c>
      <c r="GH103" s="11">
        <v>0.6</v>
      </c>
      <c r="GI103" s="11"/>
      <c r="GJ103" s="11">
        <v>4.0999999999999996</v>
      </c>
      <c r="GK103" s="11">
        <v>4.5999999999999996</v>
      </c>
      <c r="GL103" s="11"/>
      <c r="GM103" s="11">
        <v>4.0999999999999996</v>
      </c>
      <c r="GN103" s="11">
        <v>4.5</v>
      </c>
      <c r="GO103" s="11"/>
      <c r="GP103" s="11">
        <v>4.9000000000000004</v>
      </c>
      <c r="GQ103" s="11">
        <v>4.5</v>
      </c>
      <c r="GR103" s="11"/>
      <c r="GS103" s="11">
        <v>0</v>
      </c>
      <c r="GT103" s="11">
        <v>0</v>
      </c>
      <c r="GU103" s="11"/>
      <c r="GV103" s="11">
        <v>1.6</v>
      </c>
      <c r="GW103" s="11">
        <v>3.6</v>
      </c>
      <c r="GX103" s="11"/>
      <c r="GY103" s="11">
        <v>4.2</v>
      </c>
      <c r="GZ103" s="11">
        <v>3.8</v>
      </c>
      <c r="HA103" s="11"/>
      <c r="HB103" s="11">
        <v>0.9</v>
      </c>
      <c r="HC103" s="11">
        <v>1.5</v>
      </c>
      <c r="HD103" s="11">
        <v>2.9</v>
      </c>
      <c r="HE103" s="11">
        <v>1.6</v>
      </c>
      <c r="HF103" s="11">
        <v>2.2999999999999998</v>
      </c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</row>
    <row r="104" spans="1:243" ht="15.75">
      <c r="A104" s="1" t="s">
        <v>116</v>
      </c>
      <c r="B104" s="11"/>
      <c r="C104" s="11"/>
      <c r="D104" s="11"/>
      <c r="E104" s="52"/>
      <c r="F104" s="52"/>
      <c r="G104" s="52"/>
      <c r="H104" s="11"/>
      <c r="I104" s="52"/>
      <c r="J104" s="52"/>
      <c r="K104" s="53"/>
      <c r="L104" s="72"/>
      <c r="M104" s="52"/>
      <c r="N104" s="11"/>
      <c r="O104" s="52"/>
      <c r="P104" s="52"/>
      <c r="Q104" s="11"/>
      <c r="R104" s="52"/>
      <c r="S104" s="52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55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55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</row>
    <row r="105" spans="1:243" ht="15.75">
      <c r="A105" s="7" t="s">
        <v>113</v>
      </c>
      <c r="B105" s="11"/>
      <c r="C105" s="11"/>
      <c r="D105" s="11"/>
      <c r="E105" s="52"/>
      <c r="F105" s="52"/>
      <c r="G105" s="52"/>
      <c r="H105" s="11"/>
      <c r="I105" s="52"/>
      <c r="J105" s="52"/>
      <c r="K105" s="53"/>
      <c r="L105" s="72"/>
      <c r="M105" s="52"/>
      <c r="N105" s="11"/>
      <c r="O105" s="52"/>
      <c r="P105" s="52"/>
      <c r="Q105" s="11"/>
      <c r="R105" s="52"/>
      <c r="S105" s="52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55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55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</row>
    <row r="106" spans="1:243">
      <c r="A106" s="2" t="s">
        <v>96</v>
      </c>
      <c r="B106" s="64">
        <v>4.9000000000000004</v>
      </c>
      <c r="C106" s="64">
        <v>3.4</v>
      </c>
      <c r="D106" s="64">
        <v>4.0999999999999996</v>
      </c>
      <c r="E106" s="52">
        <v>6.6</v>
      </c>
      <c r="F106" s="52">
        <v>3.5</v>
      </c>
      <c r="G106" s="52">
        <v>4.5999999999999996</v>
      </c>
      <c r="H106" s="11"/>
      <c r="I106" s="52">
        <v>5</v>
      </c>
      <c r="J106" s="52">
        <v>5.0999999999999996</v>
      </c>
      <c r="K106" s="53"/>
      <c r="L106" s="72">
        <v>5.8</v>
      </c>
      <c r="M106" s="52">
        <v>6.1</v>
      </c>
      <c r="N106" s="11"/>
      <c r="O106" s="54">
        <v>3.3</v>
      </c>
      <c r="P106" s="54">
        <v>3.8</v>
      </c>
      <c r="Q106" s="11"/>
      <c r="R106" s="54">
        <v>6.1</v>
      </c>
      <c r="S106" s="54">
        <v>6.5</v>
      </c>
      <c r="T106" s="11"/>
      <c r="U106" s="11">
        <v>3.8</v>
      </c>
      <c r="V106" s="11">
        <v>4</v>
      </c>
      <c r="W106" s="11"/>
      <c r="X106" s="11">
        <v>9.6999999999999993</v>
      </c>
      <c r="Y106" s="11">
        <v>9.5</v>
      </c>
      <c r="Z106" s="11"/>
      <c r="AA106" s="11">
        <v>8</v>
      </c>
      <c r="AB106" s="11">
        <v>7.7</v>
      </c>
      <c r="AC106" s="11"/>
      <c r="AD106" s="11">
        <v>3.9</v>
      </c>
      <c r="AE106" s="11">
        <v>4.8</v>
      </c>
      <c r="AF106" s="11"/>
      <c r="AG106" s="11">
        <v>4.2</v>
      </c>
      <c r="AH106" s="11">
        <v>5.0999999999999996</v>
      </c>
      <c r="AI106" s="11"/>
      <c r="AJ106" s="11">
        <v>3</v>
      </c>
      <c r="AK106" s="11">
        <v>3.6</v>
      </c>
      <c r="AL106" s="11">
        <v>7.3</v>
      </c>
      <c r="AM106" s="11">
        <v>6.1</v>
      </c>
      <c r="AN106" s="11">
        <v>6.6</v>
      </c>
      <c r="AO106" s="11"/>
      <c r="AP106" s="11">
        <v>3.2</v>
      </c>
      <c r="AQ106" s="11">
        <v>3.1</v>
      </c>
      <c r="AR106" s="11"/>
      <c r="AS106" s="11">
        <v>6.2</v>
      </c>
      <c r="AT106" s="11">
        <v>7.2</v>
      </c>
      <c r="AU106" s="11"/>
      <c r="AV106" s="11">
        <v>11.2</v>
      </c>
      <c r="AW106" s="11">
        <v>11.3</v>
      </c>
      <c r="AX106" s="11"/>
      <c r="AY106" s="11">
        <v>10</v>
      </c>
      <c r="AZ106" s="11">
        <v>10.1</v>
      </c>
      <c r="BA106" s="11"/>
      <c r="BB106" s="11">
        <v>5.6</v>
      </c>
      <c r="BC106" s="11">
        <v>5.8</v>
      </c>
      <c r="BD106" s="11"/>
      <c r="BE106" s="11">
        <v>2.7</v>
      </c>
      <c r="BF106" s="11">
        <v>2.7</v>
      </c>
      <c r="BG106" s="11"/>
      <c r="BH106" s="11">
        <v>7.1</v>
      </c>
      <c r="BI106" s="11">
        <v>7.2</v>
      </c>
      <c r="BJ106" s="11"/>
      <c r="BK106" s="11">
        <v>3.5</v>
      </c>
      <c r="BL106" s="11">
        <v>4.4000000000000004</v>
      </c>
      <c r="BM106" s="11"/>
      <c r="BN106" s="11">
        <v>7.2</v>
      </c>
      <c r="BO106" s="11">
        <v>6.4</v>
      </c>
      <c r="BP106" s="11"/>
      <c r="BQ106" s="11">
        <v>5.9</v>
      </c>
      <c r="BR106" s="11">
        <v>6.4</v>
      </c>
      <c r="BS106" s="11"/>
      <c r="BT106" s="11">
        <v>6.7</v>
      </c>
      <c r="BU106" s="11">
        <v>7.7</v>
      </c>
      <c r="BV106" s="11"/>
      <c r="BW106" s="11">
        <v>4</v>
      </c>
      <c r="BX106" s="11">
        <v>4.3</v>
      </c>
      <c r="BY106" s="11">
        <v>6.5</v>
      </c>
      <c r="BZ106" s="11">
        <v>4.5</v>
      </c>
      <c r="CA106" s="11">
        <v>5.3</v>
      </c>
      <c r="CB106" s="11">
        <v>5.0999999999999996</v>
      </c>
      <c r="CC106" s="11">
        <v>4.7</v>
      </c>
      <c r="CD106" s="11">
        <v>5</v>
      </c>
      <c r="CE106" s="11">
        <v>5.6</v>
      </c>
      <c r="CF106" s="11">
        <v>4.3</v>
      </c>
      <c r="CG106" s="11">
        <v>6.3</v>
      </c>
      <c r="CH106" s="11"/>
      <c r="CI106" s="11">
        <v>6</v>
      </c>
      <c r="CJ106" s="11">
        <v>5.9</v>
      </c>
      <c r="CK106" s="11"/>
      <c r="CL106" s="11">
        <v>11.9</v>
      </c>
      <c r="CM106" s="11">
        <v>11.9</v>
      </c>
      <c r="CN106" s="11"/>
      <c r="CO106" s="11">
        <v>7.8</v>
      </c>
      <c r="CP106" s="11">
        <v>7.8</v>
      </c>
      <c r="CQ106" s="11"/>
      <c r="CR106" s="11">
        <v>2.9</v>
      </c>
      <c r="CS106" s="11">
        <v>3.4</v>
      </c>
      <c r="CT106" s="11"/>
      <c r="CU106" s="11">
        <v>6</v>
      </c>
      <c r="CV106" s="11">
        <v>6</v>
      </c>
      <c r="CW106" s="11"/>
      <c r="CX106" s="11">
        <v>2.9</v>
      </c>
      <c r="CY106" s="11">
        <v>3.3</v>
      </c>
      <c r="CZ106" s="11"/>
      <c r="DA106" s="11">
        <v>3.8</v>
      </c>
      <c r="DB106" s="11">
        <v>4</v>
      </c>
      <c r="DC106" s="11">
        <v>6.2</v>
      </c>
      <c r="DD106" s="11">
        <v>3.3</v>
      </c>
      <c r="DE106" s="11">
        <v>4.5999999999999996</v>
      </c>
      <c r="DF106" s="11"/>
      <c r="DG106" s="11">
        <v>4.2</v>
      </c>
      <c r="DH106" s="11">
        <v>4.5</v>
      </c>
      <c r="DI106" s="11"/>
      <c r="DJ106" s="11">
        <v>5.0999999999999996</v>
      </c>
      <c r="DK106" s="11">
        <v>6</v>
      </c>
      <c r="DL106" s="11"/>
      <c r="DM106" s="11">
        <v>3.1</v>
      </c>
      <c r="DN106" s="11">
        <v>3.1</v>
      </c>
      <c r="DO106" s="11">
        <v>5.3</v>
      </c>
      <c r="DP106" s="11">
        <v>4</v>
      </c>
      <c r="DQ106" s="11">
        <v>4.9000000000000004</v>
      </c>
      <c r="DR106" s="11"/>
      <c r="DS106" s="11">
        <v>3.7</v>
      </c>
      <c r="DT106" s="11">
        <v>4.5999999999999996</v>
      </c>
      <c r="DU106" s="11"/>
      <c r="DV106" s="11">
        <v>4.7</v>
      </c>
      <c r="DW106" s="11">
        <v>4.4000000000000004</v>
      </c>
      <c r="DX106" s="11"/>
      <c r="DY106" s="11">
        <v>8.1999999999999993</v>
      </c>
      <c r="DZ106" s="11">
        <v>7.7</v>
      </c>
      <c r="EA106" s="11"/>
      <c r="EB106" s="11">
        <v>8.3000000000000007</v>
      </c>
      <c r="EC106" s="11">
        <v>8.1</v>
      </c>
      <c r="ED106" s="11"/>
      <c r="EE106" s="11">
        <v>4.0999999999999996</v>
      </c>
      <c r="EF106" s="11">
        <v>4.2</v>
      </c>
      <c r="EG106" s="11">
        <v>7.2</v>
      </c>
      <c r="EH106" s="11">
        <v>4</v>
      </c>
      <c r="EI106" s="11">
        <v>6.2</v>
      </c>
      <c r="EJ106" s="11"/>
      <c r="EK106" s="11">
        <v>4.8</v>
      </c>
      <c r="EL106" s="11">
        <v>5.9</v>
      </c>
      <c r="EM106" s="11"/>
      <c r="EN106" s="11">
        <v>9.4</v>
      </c>
      <c r="EO106" s="11">
        <v>9.8000000000000007</v>
      </c>
      <c r="EP106" s="11"/>
      <c r="EQ106" s="11">
        <v>2.2999999999999998</v>
      </c>
      <c r="ER106" s="11">
        <v>3.1</v>
      </c>
      <c r="ES106" s="11"/>
      <c r="ET106" s="11">
        <v>6.1</v>
      </c>
      <c r="EU106" s="11">
        <v>6.5</v>
      </c>
      <c r="EV106" s="11"/>
      <c r="EW106" s="11">
        <v>5.7</v>
      </c>
      <c r="EX106" s="11">
        <v>6.9</v>
      </c>
      <c r="EY106" s="11"/>
      <c r="EZ106" s="11">
        <v>6.5</v>
      </c>
      <c r="FA106" s="11">
        <v>6.4</v>
      </c>
      <c r="FB106" s="11">
        <v>6.4</v>
      </c>
      <c r="FC106" s="11">
        <v>4.5999999999999996</v>
      </c>
      <c r="FD106" s="11">
        <v>5.8</v>
      </c>
      <c r="FE106" s="11"/>
      <c r="FF106" s="11">
        <v>3.3</v>
      </c>
      <c r="FG106" s="11">
        <v>4</v>
      </c>
      <c r="FH106" s="11">
        <v>5.3</v>
      </c>
      <c r="FI106" s="11">
        <v>4.4000000000000004</v>
      </c>
      <c r="FJ106" s="11">
        <v>4.7</v>
      </c>
      <c r="FK106" s="11"/>
      <c r="FL106" s="11">
        <v>5.9</v>
      </c>
      <c r="FM106" s="11">
        <v>5.6</v>
      </c>
      <c r="FN106" s="11"/>
      <c r="FO106" s="11">
        <v>7.9</v>
      </c>
      <c r="FP106" s="11">
        <v>7.6</v>
      </c>
      <c r="FQ106" s="11"/>
      <c r="FR106" s="11">
        <v>4.9000000000000004</v>
      </c>
      <c r="FS106" s="11">
        <v>5.0999999999999996</v>
      </c>
      <c r="FT106" s="11"/>
      <c r="FU106" s="11">
        <v>5.4</v>
      </c>
      <c r="FV106" s="11">
        <v>5.7</v>
      </c>
      <c r="FW106" s="11"/>
      <c r="FX106" s="11">
        <v>5.0999999999999996</v>
      </c>
      <c r="FY106" s="11">
        <v>5.4</v>
      </c>
      <c r="FZ106" s="11">
        <v>6.1</v>
      </c>
      <c r="GA106" s="11">
        <v>4.4000000000000004</v>
      </c>
      <c r="GB106" s="11">
        <v>4.9000000000000004</v>
      </c>
      <c r="GC106" s="11"/>
      <c r="GD106" s="11">
        <v>9.6999999999999993</v>
      </c>
      <c r="GE106" s="11">
        <v>9.8000000000000007</v>
      </c>
      <c r="GF106" s="11"/>
      <c r="GG106" s="11">
        <v>4.5</v>
      </c>
      <c r="GH106" s="11">
        <v>4.3</v>
      </c>
      <c r="GI106" s="11"/>
      <c r="GJ106" s="11">
        <v>3.7</v>
      </c>
      <c r="GK106" s="11">
        <v>4.5</v>
      </c>
      <c r="GL106" s="11"/>
      <c r="GM106" s="11">
        <v>9.4</v>
      </c>
      <c r="GN106" s="11">
        <v>9.1</v>
      </c>
      <c r="GO106" s="11"/>
      <c r="GP106" s="11">
        <v>9.4</v>
      </c>
      <c r="GQ106" s="11">
        <v>9.5</v>
      </c>
      <c r="GR106" s="11"/>
      <c r="GS106" s="11">
        <v>5.7</v>
      </c>
      <c r="GT106" s="11">
        <v>5.9</v>
      </c>
      <c r="GU106" s="11"/>
      <c r="GV106" s="11">
        <v>6</v>
      </c>
      <c r="GW106" s="11">
        <v>6.3</v>
      </c>
      <c r="GX106" s="11"/>
      <c r="GY106" s="11">
        <v>6.1</v>
      </c>
      <c r="GZ106" s="11">
        <v>6.3</v>
      </c>
      <c r="HA106" s="11"/>
      <c r="HB106" s="11">
        <v>4.0999999999999996</v>
      </c>
      <c r="HC106" s="11">
        <v>4</v>
      </c>
      <c r="HD106" s="11">
        <v>4.0999999999999996</v>
      </c>
      <c r="HE106" s="11">
        <v>3.9</v>
      </c>
      <c r="HF106" s="11">
        <v>4</v>
      </c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</row>
    <row r="107" spans="1:243">
      <c r="A107" s="2" t="s">
        <v>97</v>
      </c>
      <c r="B107" s="64">
        <v>1.7</v>
      </c>
      <c r="C107" s="64">
        <v>0.5</v>
      </c>
      <c r="D107" s="64">
        <v>1.1000000000000001</v>
      </c>
      <c r="E107" s="52">
        <v>1.6</v>
      </c>
      <c r="F107" s="52">
        <v>0.6</v>
      </c>
      <c r="G107" s="52">
        <v>1</v>
      </c>
      <c r="H107" s="11"/>
      <c r="I107" s="52">
        <v>0.8</v>
      </c>
      <c r="J107" s="52">
        <v>0.8</v>
      </c>
      <c r="K107" s="53"/>
      <c r="L107" s="72">
        <v>1.1000000000000001</v>
      </c>
      <c r="M107" s="52">
        <v>1</v>
      </c>
      <c r="N107" s="11"/>
      <c r="O107" s="54">
        <v>0.4</v>
      </c>
      <c r="P107" s="54">
        <v>0.4</v>
      </c>
      <c r="Q107" s="11"/>
      <c r="R107" s="54">
        <v>0.8</v>
      </c>
      <c r="S107" s="54">
        <v>1</v>
      </c>
      <c r="T107" s="11"/>
      <c r="U107" s="11">
        <v>0.8</v>
      </c>
      <c r="V107" s="11">
        <v>0.8</v>
      </c>
      <c r="W107" s="11"/>
      <c r="X107" s="11">
        <v>2.6</v>
      </c>
      <c r="Y107" s="11">
        <v>2.4</v>
      </c>
      <c r="Z107" s="11"/>
      <c r="AA107" s="11">
        <v>1.6</v>
      </c>
      <c r="AB107" s="11">
        <v>1.6</v>
      </c>
      <c r="AC107" s="11"/>
      <c r="AD107" s="11">
        <v>1</v>
      </c>
      <c r="AE107" s="11">
        <v>1.6</v>
      </c>
      <c r="AF107" s="11"/>
      <c r="AG107" s="11">
        <v>0.5</v>
      </c>
      <c r="AH107" s="11">
        <v>0.6</v>
      </c>
      <c r="AI107" s="11"/>
      <c r="AJ107" s="11">
        <v>0.4</v>
      </c>
      <c r="AK107" s="11">
        <v>0.6</v>
      </c>
      <c r="AL107" s="11">
        <v>1</v>
      </c>
      <c r="AM107" s="11">
        <v>0.6</v>
      </c>
      <c r="AN107" s="11">
        <v>0.8</v>
      </c>
      <c r="AO107" s="11"/>
      <c r="AP107" s="11">
        <v>0.1</v>
      </c>
      <c r="AQ107" s="11">
        <v>0.1</v>
      </c>
      <c r="AR107" s="11"/>
      <c r="AS107" s="11">
        <v>1.8</v>
      </c>
      <c r="AT107" s="11">
        <v>1.8</v>
      </c>
      <c r="AU107" s="11"/>
      <c r="AV107" s="11">
        <v>1.8</v>
      </c>
      <c r="AW107" s="11">
        <v>1.8</v>
      </c>
      <c r="AX107" s="11"/>
      <c r="AY107" s="11">
        <v>1.5</v>
      </c>
      <c r="AZ107" s="11">
        <v>1.6</v>
      </c>
      <c r="BA107" s="11"/>
      <c r="BB107" s="11">
        <v>1.1000000000000001</v>
      </c>
      <c r="BC107" s="11">
        <v>1.2</v>
      </c>
      <c r="BD107" s="11"/>
      <c r="BE107" s="11">
        <v>0.2</v>
      </c>
      <c r="BF107" s="11">
        <v>0.3</v>
      </c>
      <c r="BG107" s="11"/>
      <c r="BH107" s="11">
        <v>2.2000000000000002</v>
      </c>
      <c r="BI107" s="11">
        <v>1.9</v>
      </c>
      <c r="BJ107" s="11"/>
      <c r="BK107" s="11">
        <v>1</v>
      </c>
      <c r="BL107" s="11">
        <v>1</v>
      </c>
      <c r="BM107" s="11"/>
      <c r="BN107" s="11">
        <v>0.5</v>
      </c>
      <c r="BO107" s="11">
        <v>0.8</v>
      </c>
      <c r="BP107" s="11"/>
      <c r="BQ107" s="11">
        <v>0.9</v>
      </c>
      <c r="BR107" s="11">
        <v>0.9</v>
      </c>
      <c r="BS107" s="11"/>
      <c r="BT107" s="11">
        <v>1.3</v>
      </c>
      <c r="BU107" s="11">
        <v>1.7</v>
      </c>
      <c r="BV107" s="11"/>
      <c r="BW107" s="11">
        <v>0.5</v>
      </c>
      <c r="BX107" s="11">
        <v>0.6</v>
      </c>
      <c r="BY107" s="11">
        <v>1.8</v>
      </c>
      <c r="BZ107" s="11">
        <v>0.3</v>
      </c>
      <c r="CA107" s="11">
        <v>0.9</v>
      </c>
      <c r="CB107" s="11">
        <v>2</v>
      </c>
      <c r="CC107" s="11">
        <v>0.7</v>
      </c>
      <c r="CD107" s="11">
        <v>1.6</v>
      </c>
      <c r="CE107" s="11">
        <v>1.7</v>
      </c>
      <c r="CF107" s="11">
        <v>1.3</v>
      </c>
      <c r="CG107" s="11">
        <v>1.6</v>
      </c>
      <c r="CH107" s="11"/>
      <c r="CI107" s="11">
        <v>0.9</v>
      </c>
      <c r="CJ107" s="11">
        <v>1</v>
      </c>
      <c r="CK107" s="11"/>
      <c r="CL107" s="11">
        <v>2.1</v>
      </c>
      <c r="CM107" s="11">
        <v>2.2000000000000002</v>
      </c>
      <c r="CN107" s="11"/>
      <c r="CO107" s="11">
        <v>1.1000000000000001</v>
      </c>
      <c r="CP107" s="11">
        <v>1</v>
      </c>
      <c r="CQ107" s="11"/>
      <c r="CR107" s="11">
        <v>0</v>
      </c>
      <c r="CS107" s="11">
        <v>0.1</v>
      </c>
      <c r="CT107" s="11"/>
      <c r="CU107" s="11">
        <v>0.9</v>
      </c>
      <c r="CV107" s="11">
        <v>1.3</v>
      </c>
      <c r="CW107" s="11"/>
      <c r="CX107" s="11">
        <v>0.5</v>
      </c>
      <c r="CY107" s="11">
        <v>0.6</v>
      </c>
      <c r="CZ107" s="11"/>
      <c r="DA107" s="11">
        <v>0.4</v>
      </c>
      <c r="DB107" s="11">
        <v>0.5</v>
      </c>
      <c r="DC107" s="11">
        <v>1</v>
      </c>
      <c r="DD107" s="11">
        <v>0.3</v>
      </c>
      <c r="DE107" s="11">
        <v>0.6</v>
      </c>
      <c r="DF107" s="11"/>
      <c r="DG107" s="11">
        <v>0.2</v>
      </c>
      <c r="DH107" s="11">
        <v>0.3</v>
      </c>
      <c r="DI107" s="11"/>
      <c r="DJ107" s="11">
        <v>0.8</v>
      </c>
      <c r="DK107" s="11">
        <v>0.8</v>
      </c>
      <c r="DL107" s="11"/>
      <c r="DM107" s="11">
        <v>0.3</v>
      </c>
      <c r="DN107" s="11">
        <v>0.3</v>
      </c>
      <c r="DO107" s="11">
        <v>0.4</v>
      </c>
      <c r="DP107" s="11">
        <v>0.6</v>
      </c>
      <c r="DQ107" s="11">
        <v>0.5</v>
      </c>
      <c r="DR107" s="11"/>
      <c r="DS107" s="11">
        <v>0.6</v>
      </c>
      <c r="DT107" s="11">
        <v>0.8</v>
      </c>
      <c r="DU107" s="11"/>
      <c r="DV107" s="11">
        <v>0.4</v>
      </c>
      <c r="DW107" s="11">
        <v>0.4</v>
      </c>
      <c r="DX107" s="11"/>
      <c r="DY107" s="11">
        <v>1.2</v>
      </c>
      <c r="DZ107" s="11">
        <v>1.2</v>
      </c>
      <c r="EA107" s="11"/>
      <c r="EB107" s="11">
        <v>1.3</v>
      </c>
      <c r="EC107" s="11">
        <v>1.4</v>
      </c>
      <c r="ED107" s="11"/>
      <c r="EE107" s="11">
        <v>0.4</v>
      </c>
      <c r="EF107" s="11">
        <v>0.9</v>
      </c>
      <c r="EG107" s="11">
        <v>1.4</v>
      </c>
      <c r="EH107" s="11">
        <v>0.7</v>
      </c>
      <c r="EI107" s="11">
        <v>1.2</v>
      </c>
      <c r="EJ107" s="11"/>
      <c r="EK107" s="11">
        <v>1</v>
      </c>
      <c r="EL107" s="11">
        <v>1.5</v>
      </c>
      <c r="EM107" s="11"/>
      <c r="EN107" s="11">
        <v>2.6</v>
      </c>
      <c r="EO107" s="11">
        <v>2.8</v>
      </c>
      <c r="EP107" s="11"/>
      <c r="EQ107" s="11">
        <v>0.3</v>
      </c>
      <c r="ER107" s="11">
        <v>0.2</v>
      </c>
      <c r="ES107" s="11"/>
      <c r="ET107" s="11">
        <v>1</v>
      </c>
      <c r="EU107" s="11">
        <v>0.9</v>
      </c>
      <c r="EV107" s="11"/>
      <c r="EW107" s="11">
        <v>0.7</v>
      </c>
      <c r="EX107" s="11">
        <v>0.8</v>
      </c>
      <c r="EY107" s="11"/>
      <c r="EZ107" s="11">
        <v>1.1000000000000001</v>
      </c>
      <c r="FA107" s="11">
        <v>1</v>
      </c>
      <c r="FB107" s="11">
        <v>1.3</v>
      </c>
      <c r="FC107" s="11">
        <v>1.4</v>
      </c>
      <c r="FD107" s="11">
        <v>1.3</v>
      </c>
      <c r="FE107" s="11"/>
      <c r="FF107" s="11">
        <v>0.3</v>
      </c>
      <c r="FG107" s="11">
        <v>0.3</v>
      </c>
      <c r="FH107" s="11">
        <v>1.7</v>
      </c>
      <c r="FI107" s="11">
        <v>1</v>
      </c>
      <c r="FJ107" s="11">
        <v>1.3</v>
      </c>
      <c r="FK107" s="11"/>
      <c r="FL107" s="11">
        <v>1</v>
      </c>
      <c r="FM107" s="11">
        <v>1.1000000000000001</v>
      </c>
      <c r="FN107" s="11"/>
      <c r="FO107" s="11">
        <v>1.6</v>
      </c>
      <c r="FP107" s="11">
        <v>1.5</v>
      </c>
      <c r="FQ107" s="11"/>
      <c r="FR107" s="11">
        <v>0.5</v>
      </c>
      <c r="FS107" s="11">
        <v>0.4</v>
      </c>
      <c r="FT107" s="11"/>
      <c r="FU107" s="11">
        <v>1.5</v>
      </c>
      <c r="FV107" s="11">
        <v>1.5</v>
      </c>
      <c r="FW107" s="11"/>
      <c r="FX107" s="11">
        <v>0.89</v>
      </c>
      <c r="FY107" s="11">
        <v>1</v>
      </c>
      <c r="FZ107" s="11">
        <v>1.6</v>
      </c>
      <c r="GA107" s="11">
        <v>1.2</v>
      </c>
      <c r="GB107" s="11">
        <v>1.3</v>
      </c>
      <c r="GC107" s="11"/>
      <c r="GD107" s="11">
        <v>1.7</v>
      </c>
      <c r="GE107" s="11">
        <v>1.6</v>
      </c>
      <c r="GF107" s="11"/>
      <c r="GG107" s="11">
        <v>0.5</v>
      </c>
      <c r="GH107" s="11">
        <v>0.6</v>
      </c>
      <c r="GI107" s="11"/>
      <c r="GJ107" s="11">
        <v>1</v>
      </c>
      <c r="GK107" s="11">
        <v>0.9</v>
      </c>
      <c r="GL107" s="11"/>
      <c r="GM107" s="11">
        <v>2</v>
      </c>
      <c r="GN107" s="11">
        <v>2</v>
      </c>
      <c r="GO107" s="11"/>
      <c r="GP107" s="11">
        <v>1.9</v>
      </c>
      <c r="GQ107" s="11">
        <v>1.8</v>
      </c>
      <c r="GR107" s="11"/>
      <c r="GS107" s="11">
        <v>0.7</v>
      </c>
      <c r="GT107" s="11">
        <v>0.7</v>
      </c>
      <c r="GU107" s="11"/>
      <c r="GV107" s="11">
        <v>0.3</v>
      </c>
      <c r="GW107" s="11">
        <v>0.4</v>
      </c>
      <c r="GX107" s="11"/>
      <c r="GY107" s="11">
        <v>1.3</v>
      </c>
      <c r="GZ107" s="11">
        <v>1.2</v>
      </c>
      <c r="HA107" s="11"/>
      <c r="HB107" s="11">
        <v>0.9</v>
      </c>
      <c r="HC107" s="11">
        <v>1</v>
      </c>
      <c r="HD107" s="11">
        <v>0.8</v>
      </c>
      <c r="HE107" s="11">
        <v>0.3</v>
      </c>
      <c r="HF107" s="11">
        <v>0.5</v>
      </c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</row>
    <row r="108" spans="1:243">
      <c r="A108" s="2" t="s">
        <v>98</v>
      </c>
      <c r="B108" s="64">
        <v>0.3</v>
      </c>
      <c r="C108" s="64">
        <v>0.3</v>
      </c>
      <c r="D108" s="11">
        <v>0.3</v>
      </c>
      <c r="E108" s="52">
        <v>0.3</v>
      </c>
      <c r="F108" s="52">
        <v>0.5</v>
      </c>
      <c r="G108" s="52">
        <v>0.4</v>
      </c>
      <c r="H108" s="11"/>
      <c r="I108" s="52">
        <v>0.6</v>
      </c>
      <c r="J108" s="52">
        <v>0.6</v>
      </c>
      <c r="K108" s="53"/>
      <c r="L108" s="72">
        <v>1.2</v>
      </c>
      <c r="M108" s="52">
        <v>1</v>
      </c>
      <c r="N108" s="11"/>
      <c r="O108" s="54">
        <v>0.4</v>
      </c>
      <c r="P108" s="54">
        <v>0.5</v>
      </c>
      <c r="Q108" s="11"/>
      <c r="R108" s="54">
        <v>0.5</v>
      </c>
      <c r="S108" s="54">
        <v>0.6</v>
      </c>
      <c r="T108" s="11"/>
      <c r="U108" s="11">
        <v>0.3</v>
      </c>
      <c r="V108" s="11">
        <v>0.5</v>
      </c>
      <c r="W108" s="11"/>
      <c r="X108" s="11">
        <v>1.4</v>
      </c>
      <c r="Y108" s="11">
        <v>1.2</v>
      </c>
      <c r="Z108" s="11"/>
      <c r="AA108" s="11">
        <v>0.6</v>
      </c>
      <c r="AB108" s="11">
        <v>0.8</v>
      </c>
      <c r="AC108" s="11"/>
      <c r="AD108" s="11">
        <v>0.3</v>
      </c>
      <c r="AE108" s="11">
        <v>0.4</v>
      </c>
      <c r="AF108" s="11"/>
      <c r="AG108" s="11">
        <v>0.2</v>
      </c>
      <c r="AH108" s="11">
        <v>0.5</v>
      </c>
      <c r="AI108" s="11"/>
      <c r="AJ108" s="11">
        <v>0.3</v>
      </c>
      <c r="AK108" s="11">
        <v>0.5</v>
      </c>
      <c r="AL108" s="11">
        <v>0.8</v>
      </c>
      <c r="AM108" s="11">
        <v>0.6</v>
      </c>
      <c r="AN108" s="11">
        <v>0.7</v>
      </c>
      <c r="AO108" s="11"/>
      <c r="AP108" s="11">
        <v>0.5</v>
      </c>
      <c r="AQ108" s="11">
        <v>0.4</v>
      </c>
      <c r="AR108" s="11"/>
      <c r="AS108" s="11">
        <v>0.5</v>
      </c>
      <c r="AT108" s="11">
        <v>0.4</v>
      </c>
      <c r="AU108" s="11"/>
      <c r="AV108" s="11">
        <v>1.3</v>
      </c>
      <c r="AW108" s="11">
        <v>1.4</v>
      </c>
      <c r="AX108" s="11"/>
      <c r="AY108" s="11">
        <v>0.6</v>
      </c>
      <c r="AZ108" s="11">
        <v>0.6</v>
      </c>
      <c r="BA108" s="11"/>
      <c r="BB108" s="11">
        <v>0.5</v>
      </c>
      <c r="BC108" s="11">
        <v>0.5</v>
      </c>
      <c r="BD108" s="11"/>
      <c r="BE108" s="11">
        <v>0.1</v>
      </c>
      <c r="BF108" s="11">
        <v>0.1</v>
      </c>
      <c r="BG108" s="11"/>
      <c r="BH108" s="11">
        <v>0.1</v>
      </c>
      <c r="BI108" s="11">
        <v>0.1</v>
      </c>
      <c r="BJ108" s="11"/>
      <c r="BK108" s="11">
        <v>0.1</v>
      </c>
      <c r="BL108" s="11">
        <v>0.3</v>
      </c>
      <c r="BM108" s="11"/>
      <c r="BN108" s="11">
        <v>0.6</v>
      </c>
      <c r="BO108" s="11">
        <v>0.6</v>
      </c>
      <c r="BP108" s="11"/>
      <c r="BQ108" s="11">
        <v>0.3</v>
      </c>
      <c r="BR108" s="11">
        <v>0.3</v>
      </c>
      <c r="BS108" s="11"/>
      <c r="BT108" s="11">
        <v>0.4</v>
      </c>
      <c r="BU108" s="11">
        <v>0.6</v>
      </c>
      <c r="BV108" s="11"/>
      <c r="BW108" s="11">
        <v>0.7</v>
      </c>
      <c r="BX108" s="11">
        <v>0.9</v>
      </c>
      <c r="BY108" s="11">
        <v>0.4</v>
      </c>
      <c r="BZ108" s="11">
        <v>0.4</v>
      </c>
      <c r="CA108" s="11">
        <v>0.4</v>
      </c>
      <c r="CB108" s="11">
        <v>0.8</v>
      </c>
      <c r="CC108" s="11">
        <v>0.5</v>
      </c>
      <c r="CD108" s="11">
        <v>0.7</v>
      </c>
      <c r="CE108" s="11">
        <v>0.6</v>
      </c>
      <c r="CF108" s="11">
        <v>0.8</v>
      </c>
      <c r="CG108" s="11">
        <v>0.7</v>
      </c>
      <c r="CH108" s="11"/>
      <c r="CI108" s="11">
        <v>0.4</v>
      </c>
      <c r="CJ108" s="11">
        <v>0.5</v>
      </c>
      <c r="CK108" s="11"/>
      <c r="CL108" s="11">
        <v>0.8</v>
      </c>
      <c r="CM108" s="11">
        <v>0.7</v>
      </c>
      <c r="CN108" s="11"/>
      <c r="CO108" s="11">
        <v>0.9</v>
      </c>
      <c r="CP108" s="11">
        <v>1.1000000000000001</v>
      </c>
      <c r="CQ108" s="11"/>
      <c r="CR108" s="11">
        <v>0.4</v>
      </c>
      <c r="CS108" s="11">
        <v>0.6</v>
      </c>
      <c r="CT108" s="11"/>
      <c r="CU108" s="11">
        <v>0.2</v>
      </c>
      <c r="CV108" s="11">
        <v>0.3</v>
      </c>
      <c r="CW108" s="11"/>
      <c r="CX108" s="11">
        <v>0.2</v>
      </c>
      <c r="CY108" s="11">
        <v>0.3</v>
      </c>
      <c r="CZ108" s="11"/>
      <c r="DA108" s="11">
        <v>0.7</v>
      </c>
      <c r="DB108" s="11">
        <v>0.7</v>
      </c>
      <c r="DC108" s="11">
        <v>0.4</v>
      </c>
      <c r="DD108" s="11">
        <v>0.3</v>
      </c>
      <c r="DE108" s="11">
        <v>0.4</v>
      </c>
      <c r="DF108" s="11"/>
      <c r="DG108" s="11">
        <v>0.8</v>
      </c>
      <c r="DH108" s="11">
        <v>1</v>
      </c>
      <c r="DI108" s="11"/>
      <c r="DJ108" s="11">
        <v>0.4</v>
      </c>
      <c r="DK108" s="11">
        <v>0.6</v>
      </c>
      <c r="DL108" s="11"/>
      <c r="DM108" s="11">
        <v>0.1</v>
      </c>
      <c r="DN108" s="11">
        <v>0.1</v>
      </c>
      <c r="DO108" s="11">
        <v>0.5</v>
      </c>
      <c r="DP108" s="11">
        <v>0.5</v>
      </c>
      <c r="DQ108" s="11">
        <v>0.5</v>
      </c>
      <c r="DR108" s="11"/>
      <c r="DS108" s="11">
        <v>0.6</v>
      </c>
      <c r="DT108" s="11">
        <v>0.7</v>
      </c>
      <c r="DU108" s="11"/>
      <c r="DV108" s="11">
        <v>0.3</v>
      </c>
      <c r="DW108" s="11">
        <v>0.3</v>
      </c>
      <c r="DX108" s="11"/>
      <c r="DY108" s="11">
        <v>1.2</v>
      </c>
      <c r="DZ108" s="11">
        <v>1.2</v>
      </c>
      <c r="EA108" s="11"/>
      <c r="EB108" s="11">
        <v>0.9</v>
      </c>
      <c r="EC108" s="11">
        <v>0.9</v>
      </c>
      <c r="ED108" s="11"/>
      <c r="EE108" s="11">
        <v>0.1</v>
      </c>
      <c r="EF108" s="11">
        <v>0.1</v>
      </c>
      <c r="EG108" s="11">
        <v>0.6</v>
      </c>
      <c r="EH108" s="11">
        <v>1.4</v>
      </c>
      <c r="EI108" s="11">
        <v>0.78</v>
      </c>
      <c r="EJ108" s="11"/>
      <c r="EK108" s="11">
        <v>0.3</v>
      </c>
      <c r="EL108" s="11">
        <v>0.5</v>
      </c>
      <c r="EM108" s="11"/>
      <c r="EN108" s="11">
        <v>1</v>
      </c>
      <c r="EO108" s="11">
        <v>0.9</v>
      </c>
      <c r="EP108" s="11"/>
      <c r="EQ108" s="11">
        <v>0.5</v>
      </c>
      <c r="ER108" s="11">
        <v>0.4</v>
      </c>
      <c r="ES108" s="11"/>
      <c r="ET108" s="11">
        <v>0.6</v>
      </c>
      <c r="EU108" s="11">
        <v>0.8</v>
      </c>
      <c r="EV108" s="11"/>
      <c r="EW108" s="11">
        <v>0.7</v>
      </c>
      <c r="EX108" s="11">
        <v>0.5</v>
      </c>
      <c r="EY108" s="11"/>
      <c r="EZ108" s="11">
        <v>1.3</v>
      </c>
      <c r="FA108" s="11">
        <v>1.2</v>
      </c>
      <c r="FB108" s="11">
        <v>0.9</v>
      </c>
      <c r="FC108" s="11">
        <v>0.5</v>
      </c>
      <c r="FD108" s="11">
        <v>0.8</v>
      </c>
      <c r="FE108" s="11"/>
      <c r="FF108" s="11">
        <v>0</v>
      </c>
      <c r="FG108" s="11">
        <v>0</v>
      </c>
      <c r="FH108" s="11">
        <v>1</v>
      </c>
      <c r="FI108" s="11">
        <v>0.3</v>
      </c>
      <c r="FJ108" s="11">
        <v>0.5</v>
      </c>
      <c r="FK108" s="11"/>
      <c r="FL108" s="11">
        <v>0.5</v>
      </c>
      <c r="FM108" s="11">
        <v>0.3</v>
      </c>
      <c r="FN108" s="11"/>
      <c r="FO108" s="11">
        <v>0.5</v>
      </c>
      <c r="FP108" s="11">
        <v>0.5</v>
      </c>
      <c r="FQ108" s="11"/>
      <c r="FR108" s="11">
        <v>0.2</v>
      </c>
      <c r="FS108" s="11">
        <v>0.2</v>
      </c>
      <c r="FT108" s="11"/>
      <c r="FU108" s="11">
        <v>0.4</v>
      </c>
      <c r="FV108" s="11">
        <v>0.4</v>
      </c>
      <c r="FW108" s="11"/>
      <c r="FX108" s="11">
        <v>0.9</v>
      </c>
      <c r="FY108" s="11">
        <v>0.7</v>
      </c>
      <c r="FZ108" s="11">
        <v>0.6</v>
      </c>
      <c r="GA108" s="11">
        <v>0.7</v>
      </c>
      <c r="GB108" s="11">
        <v>0.7</v>
      </c>
      <c r="GC108" s="11"/>
      <c r="GD108" s="11">
        <v>0.8</v>
      </c>
      <c r="GE108" s="11">
        <v>0.7</v>
      </c>
      <c r="GF108" s="11"/>
      <c r="GG108" s="11">
        <v>0.5</v>
      </c>
      <c r="GH108" s="11">
        <v>0.4</v>
      </c>
      <c r="GI108" s="11"/>
      <c r="GJ108" s="11">
        <v>0.4</v>
      </c>
      <c r="GK108" s="11">
        <v>0.6</v>
      </c>
      <c r="GL108" s="11"/>
      <c r="GM108" s="11">
        <v>0.8</v>
      </c>
      <c r="GN108" s="11">
        <v>0.8</v>
      </c>
      <c r="GO108" s="11"/>
      <c r="GP108" s="11">
        <v>1</v>
      </c>
      <c r="GQ108" s="11">
        <v>1</v>
      </c>
      <c r="GR108" s="11"/>
      <c r="GS108" s="11">
        <v>1.1000000000000001</v>
      </c>
      <c r="GT108" s="11">
        <v>1.1000000000000001</v>
      </c>
      <c r="GU108" s="11"/>
      <c r="GV108" s="11">
        <v>0</v>
      </c>
      <c r="GW108" s="11">
        <v>0</v>
      </c>
      <c r="GX108" s="11"/>
      <c r="GY108" s="11">
        <v>0.3</v>
      </c>
      <c r="GZ108" s="11">
        <v>0.3</v>
      </c>
      <c r="HA108" s="11"/>
      <c r="HB108" s="11">
        <v>0.1</v>
      </c>
      <c r="HC108" s="11">
        <v>0.2</v>
      </c>
      <c r="HD108" s="11">
        <v>0.7</v>
      </c>
      <c r="HE108" s="11">
        <v>0.6</v>
      </c>
      <c r="HF108" s="11">
        <v>0.6</v>
      </c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</row>
    <row r="109" spans="1:243" ht="15.75">
      <c r="A109" s="7" t="s">
        <v>115</v>
      </c>
      <c r="B109" s="11"/>
      <c r="C109" s="11"/>
      <c r="D109" s="11"/>
      <c r="E109" s="52"/>
      <c r="F109" s="52"/>
      <c r="G109" s="52"/>
      <c r="H109" s="11"/>
      <c r="I109" s="52"/>
      <c r="J109" s="52"/>
      <c r="K109" s="53"/>
      <c r="L109" s="72"/>
      <c r="M109" s="52"/>
      <c r="N109" s="11"/>
      <c r="O109" s="52"/>
      <c r="P109" s="52"/>
      <c r="Q109" s="11"/>
      <c r="R109" s="52"/>
      <c r="S109" s="52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55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</row>
    <row r="110" spans="1:243">
      <c r="A110" s="2" t="s">
        <v>99</v>
      </c>
      <c r="B110" s="64">
        <v>9.5</v>
      </c>
      <c r="C110" s="64">
        <v>5.5</v>
      </c>
      <c r="D110" s="64">
        <v>7.5</v>
      </c>
      <c r="E110" s="52">
        <v>8.5</v>
      </c>
      <c r="F110" s="52">
        <v>5.8</v>
      </c>
      <c r="G110" s="52">
        <v>6.7</v>
      </c>
      <c r="H110" s="11"/>
      <c r="I110" s="52">
        <v>4</v>
      </c>
      <c r="J110" s="52">
        <v>5.7</v>
      </c>
      <c r="K110" s="53"/>
      <c r="L110" s="72">
        <v>7.1</v>
      </c>
      <c r="M110" s="52">
        <v>6.2</v>
      </c>
      <c r="N110" s="11"/>
      <c r="O110" s="54">
        <v>6.7</v>
      </c>
      <c r="P110" s="54">
        <v>6.7</v>
      </c>
      <c r="Q110" s="11"/>
      <c r="R110" s="54">
        <v>6.6</v>
      </c>
      <c r="S110" s="54">
        <v>7.6</v>
      </c>
      <c r="T110" s="11"/>
      <c r="U110" s="11">
        <v>9.1</v>
      </c>
      <c r="V110" s="11">
        <v>10.199999999999999</v>
      </c>
      <c r="W110" s="11"/>
      <c r="X110" s="11">
        <v>10.3</v>
      </c>
      <c r="Y110" s="11">
        <v>8.6</v>
      </c>
      <c r="Z110" s="11"/>
      <c r="AA110" s="11">
        <v>10</v>
      </c>
      <c r="AB110" s="11">
        <v>8.6</v>
      </c>
      <c r="AC110" s="11"/>
      <c r="AD110" s="11">
        <v>5</v>
      </c>
      <c r="AE110" s="11">
        <v>7.5</v>
      </c>
      <c r="AF110" s="11"/>
      <c r="AG110" s="11">
        <v>5</v>
      </c>
      <c r="AH110" s="11">
        <v>6.8</v>
      </c>
      <c r="AI110" s="11"/>
      <c r="AJ110" s="11">
        <v>1.8</v>
      </c>
      <c r="AK110" s="11">
        <v>3</v>
      </c>
      <c r="AL110" s="11">
        <v>7.9</v>
      </c>
      <c r="AM110" s="11">
        <v>4.9000000000000004</v>
      </c>
      <c r="AN110" s="11">
        <v>6.1</v>
      </c>
      <c r="AO110" s="11"/>
      <c r="AP110" s="11">
        <v>2.9</v>
      </c>
      <c r="AQ110" s="11">
        <v>4.5</v>
      </c>
      <c r="AR110" s="11"/>
      <c r="AS110" s="11">
        <v>14.2</v>
      </c>
      <c r="AT110" s="11">
        <v>12.8</v>
      </c>
      <c r="AU110" s="11"/>
      <c r="AV110" s="11">
        <v>19.899999999999999</v>
      </c>
      <c r="AW110" s="11">
        <v>21.2</v>
      </c>
      <c r="AX110" s="11"/>
      <c r="AY110" s="11">
        <v>15.9</v>
      </c>
      <c r="AZ110" s="11">
        <v>16</v>
      </c>
      <c r="BA110" s="11"/>
      <c r="BB110" s="11">
        <v>8.8000000000000007</v>
      </c>
      <c r="BC110" s="11">
        <v>10</v>
      </c>
      <c r="BD110" s="11"/>
      <c r="BE110" s="11">
        <v>3.7</v>
      </c>
      <c r="BF110" s="11">
        <v>3.9</v>
      </c>
      <c r="BG110" s="11"/>
      <c r="BH110" s="11">
        <v>17.8</v>
      </c>
      <c r="BI110" s="11">
        <v>16.5</v>
      </c>
      <c r="BJ110" s="11"/>
      <c r="BK110" s="11">
        <v>6.4</v>
      </c>
      <c r="BL110" s="11">
        <v>6.9</v>
      </c>
      <c r="BM110" s="11"/>
      <c r="BN110" s="11">
        <v>14.1</v>
      </c>
      <c r="BO110" s="11">
        <v>12.3</v>
      </c>
      <c r="BP110" s="11"/>
      <c r="BQ110" s="11">
        <v>8.6</v>
      </c>
      <c r="BR110" s="11">
        <v>9.1</v>
      </c>
      <c r="BS110" s="11"/>
      <c r="BT110" s="11">
        <v>9.6999999999999993</v>
      </c>
      <c r="BU110" s="11">
        <v>8</v>
      </c>
      <c r="BV110" s="11"/>
      <c r="BW110" s="11">
        <v>0.8</v>
      </c>
      <c r="BX110" s="11">
        <v>0.8</v>
      </c>
      <c r="BY110" s="11">
        <v>7.2</v>
      </c>
      <c r="BZ110" s="11">
        <v>4.4000000000000004</v>
      </c>
      <c r="CA110" s="11">
        <v>5.7</v>
      </c>
      <c r="CB110" s="11">
        <v>10.9</v>
      </c>
      <c r="CC110" s="11">
        <v>6.8</v>
      </c>
      <c r="CD110" s="11">
        <v>9.5</v>
      </c>
      <c r="CE110" s="11">
        <v>12.6</v>
      </c>
      <c r="CF110" s="11">
        <v>4</v>
      </c>
      <c r="CG110" s="11">
        <v>10.7</v>
      </c>
      <c r="CH110" s="11"/>
      <c r="CI110" s="11">
        <v>10.3</v>
      </c>
      <c r="CJ110" s="11">
        <v>9.6999999999999993</v>
      </c>
      <c r="CK110" s="11"/>
      <c r="CL110" s="11">
        <v>18.100000000000001</v>
      </c>
      <c r="CM110" s="11">
        <v>17.7</v>
      </c>
      <c r="CN110" s="11"/>
      <c r="CO110" s="11">
        <v>9.1999999999999993</v>
      </c>
      <c r="CP110" s="11">
        <v>11.8</v>
      </c>
      <c r="CQ110" s="11"/>
      <c r="CR110" s="11">
        <v>3.1</v>
      </c>
      <c r="CS110" s="11">
        <v>4.5</v>
      </c>
      <c r="CT110" s="11"/>
      <c r="CU110" s="11">
        <v>5.9</v>
      </c>
      <c r="CV110" s="11">
        <v>5.2</v>
      </c>
      <c r="CW110" s="11"/>
      <c r="CX110" s="11">
        <v>8.1</v>
      </c>
      <c r="CY110" s="11">
        <v>6.8</v>
      </c>
      <c r="CZ110" s="11"/>
      <c r="DA110" s="11">
        <v>6.3</v>
      </c>
      <c r="DB110" s="11">
        <v>8.1999999999999993</v>
      </c>
      <c r="DC110" s="11">
        <v>6.7</v>
      </c>
      <c r="DD110" s="11">
        <v>6.2</v>
      </c>
      <c r="DE110" s="11">
        <v>6.4</v>
      </c>
      <c r="DF110" s="11"/>
      <c r="DG110" s="11">
        <v>10.5</v>
      </c>
      <c r="DH110" s="11">
        <v>11</v>
      </c>
      <c r="DI110" s="11"/>
      <c r="DJ110" s="11">
        <v>8</v>
      </c>
      <c r="DK110" s="11">
        <v>7</v>
      </c>
      <c r="DL110" s="11"/>
      <c r="DM110" s="11">
        <v>3.8</v>
      </c>
      <c r="DN110" s="11">
        <v>4.5</v>
      </c>
      <c r="DO110" s="11">
        <v>8.5</v>
      </c>
      <c r="DP110" s="11">
        <v>5.9</v>
      </c>
      <c r="DQ110" s="11">
        <v>7.7</v>
      </c>
      <c r="DR110" s="11"/>
      <c r="DS110" s="11">
        <v>5.0999999999999996</v>
      </c>
      <c r="DT110" s="11">
        <v>5.7</v>
      </c>
      <c r="DU110" s="11"/>
      <c r="DV110" s="11">
        <v>5.4</v>
      </c>
      <c r="DW110" s="11">
        <v>7.1</v>
      </c>
      <c r="DX110" s="11"/>
      <c r="DY110" s="11">
        <v>7.5</v>
      </c>
      <c r="DZ110" s="11">
        <v>8.1</v>
      </c>
      <c r="EA110" s="11"/>
      <c r="EB110" s="11">
        <v>12.4</v>
      </c>
      <c r="EC110" s="11">
        <v>12.5</v>
      </c>
      <c r="ED110" s="11"/>
      <c r="EE110" s="11">
        <v>6.8</v>
      </c>
      <c r="EF110" s="11">
        <v>10.6</v>
      </c>
      <c r="EG110" s="11">
        <v>6.1</v>
      </c>
      <c r="EH110" s="11">
        <v>9.6</v>
      </c>
      <c r="EI110" s="11">
        <v>7.2</v>
      </c>
      <c r="EJ110" s="11"/>
      <c r="EK110" s="11">
        <v>9</v>
      </c>
      <c r="EL110" s="11">
        <v>11.1</v>
      </c>
      <c r="EM110" s="11"/>
      <c r="EN110" s="11">
        <v>10.6</v>
      </c>
      <c r="EO110" s="11">
        <v>9.6</v>
      </c>
      <c r="EP110" s="11"/>
      <c r="EQ110" s="11">
        <v>2.7</v>
      </c>
      <c r="ER110" s="11">
        <v>2.7</v>
      </c>
      <c r="ES110" s="11"/>
      <c r="ET110" s="11">
        <v>12</v>
      </c>
      <c r="EU110" s="11">
        <v>13.8</v>
      </c>
      <c r="EV110" s="11"/>
      <c r="EW110" s="11">
        <v>7.6</v>
      </c>
      <c r="EX110" s="11">
        <v>10.7</v>
      </c>
      <c r="EY110" s="11"/>
      <c r="EZ110" s="11">
        <v>1.8</v>
      </c>
      <c r="FA110" s="11">
        <v>5.8</v>
      </c>
      <c r="FB110" s="11">
        <v>9.6</v>
      </c>
      <c r="FC110" s="11">
        <v>7</v>
      </c>
      <c r="FD110" s="11">
        <v>8.8000000000000007</v>
      </c>
      <c r="FE110" s="11"/>
      <c r="FF110" s="11">
        <v>4.8</v>
      </c>
      <c r="FG110" s="11">
        <v>5.4</v>
      </c>
      <c r="FH110" s="11">
        <v>12.8</v>
      </c>
      <c r="FI110" s="11">
        <v>6.3</v>
      </c>
      <c r="FJ110" s="11">
        <v>8.6</v>
      </c>
      <c r="FK110" s="11"/>
      <c r="FL110" s="11">
        <v>9</v>
      </c>
      <c r="FM110" s="11">
        <v>10.5</v>
      </c>
      <c r="FN110" s="11"/>
      <c r="FO110" s="11">
        <v>4.7</v>
      </c>
      <c r="FP110" s="11">
        <v>4.5999999999999996</v>
      </c>
      <c r="FQ110" s="11"/>
      <c r="FR110" s="11">
        <v>2.6</v>
      </c>
      <c r="FS110" s="11">
        <v>5.2</v>
      </c>
      <c r="FT110" s="11"/>
      <c r="FU110" s="11">
        <v>7.6</v>
      </c>
      <c r="FV110" s="11">
        <v>8.9</v>
      </c>
      <c r="FW110" s="11"/>
      <c r="FX110" s="11">
        <v>5.7</v>
      </c>
      <c r="FY110" s="11">
        <v>7.5</v>
      </c>
      <c r="FZ110" s="11">
        <v>9.9</v>
      </c>
      <c r="GA110" s="11">
        <v>5.0999999999999996</v>
      </c>
      <c r="GB110" s="11">
        <v>6.6</v>
      </c>
      <c r="GC110" s="11"/>
      <c r="GD110" s="11">
        <v>12.3</v>
      </c>
      <c r="GE110" s="11">
        <v>13.3</v>
      </c>
      <c r="GF110" s="11"/>
      <c r="GG110" s="11">
        <v>5.8</v>
      </c>
      <c r="GH110" s="11">
        <v>5.8</v>
      </c>
      <c r="GI110" s="11"/>
      <c r="GJ110" s="11">
        <v>6</v>
      </c>
      <c r="GK110" s="11">
        <v>8.9</v>
      </c>
      <c r="GL110" s="11"/>
      <c r="GM110" s="11">
        <v>13.8</v>
      </c>
      <c r="GN110" s="11">
        <v>15.5</v>
      </c>
      <c r="GO110" s="11"/>
      <c r="GP110" s="11">
        <v>10</v>
      </c>
      <c r="GQ110" s="11">
        <v>10</v>
      </c>
      <c r="GR110" s="11"/>
      <c r="GS110" s="11">
        <v>6.5</v>
      </c>
      <c r="GT110" s="11">
        <v>5.6</v>
      </c>
      <c r="GU110" s="11"/>
      <c r="GV110" s="11">
        <v>6.8</v>
      </c>
      <c r="GW110" s="11">
        <v>7.2</v>
      </c>
      <c r="GX110" s="11"/>
      <c r="GY110" s="11">
        <v>7.5</v>
      </c>
      <c r="GZ110" s="11">
        <v>6.9</v>
      </c>
      <c r="HA110" s="11"/>
      <c r="HB110" s="11">
        <v>5.4</v>
      </c>
      <c r="HC110" s="11">
        <v>6.9</v>
      </c>
      <c r="HD110" s="11">
        <v>7</v>
      </c>
      <c r="HE110" s="11">
        <v>4</v>
      </c>
      <c r="HF110" s="11">
        <v>5.4</v>
      </c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</row>
    <row r="111" spans="1:243">
      <c r="A111" s="2" t="s">
        <v>100</v>
      </c>
      <c r="B111" s="64">
        <v>1.5</v>
      </c>
      <c r="C111" s="64">
        <v>1.2</v>
      </c>
      <c r="D111" s="64">
        <v>1.3</v>
      </c>
      <c r="E111" s="52">
        <v>2.9</v>
      </c>
      <c r="F111" s="52">
        <v>0.5</v>
      </c>
      <c r="G111" s="52">
        <v>1.4</v>
      </c>
      <c r="H111" s="11"/>
      <c r="I111" s="52">
        <v>3.6</v>
      </c>
      <c r="J111" s="52">
        <v>4.5</v>
      </c>
      <c r="K111" s="53"/>
      <c r="L111" s="72">
        <v>0.6</v>
      </c>
      <c r="M111" s="52">
        <v>1.3</v>
      </c>
      <c r="N111" s="11"/>
      <c r="O111" s="54">
        <v>0</v>
      </c>
      <c r="P111" s="54">
        <v>0</v>
      </c>
      <c r="Q111" s="11"/>
      <c r="R111" s="54">
        <v>1.1000000000000001</v>
      </c>
      <c r="S111" s="54">
        <v>0.8</v>
      </c>
      <c r="T111" s="11"/>
      <c r="U111" s="11">
        <v>0.7</v>
      </c>
      <c r="V111" s="11">
        <v>1.2</v>
      </c>
      <c r="W111" s="11"/>
      <c r="X111" s="11">
        <v>2.9</v>
      </c>
      <c r="Y111" s="11">
        <v>3.1</v>
      </c>
      <c r="Z111" s="11"/>
      <c r="AA111" s="11">
        <v>2.8</v>
      </c>
      <c r="AB111" s="11">
        <v>3.1</v>
      </c>
      <c r="AC111" s="11"/>
      <c r="AD111" s="11">
        <v>0</v>
      </c>
      <c r="AE111" s="11">
        <v>0</v>
      </c>
      <c r="AF111" s="11"/>
      <c r="AG111" s="11">
        <v>1.7</v>
      </c>
      <c r="AH111" s="11">
        <v>1.9</v>
      </c>
      <c r="AI111" s="11"/>
      <c r="AJ111" s="11">
        <v>1.7</v>
      </c>
      <c r="AK111" s="11">
        <v>1.2</v>
      </c>
      <c r="AL111" s="11">
        <v>2.6</v>
      </c>
      <c r="AM111" s="11">
        <v>1.2</v>
      </c>
      <c r="AN111" s="11">
        <v>1.8</v>
      </c>
      <c r="AO111" s="11"/>
      <c r="AP111" s="11">
        <v>1</v>
      </c>
      <c r="AQ111" s="11">
        <v>1.6</v>
      </c>
      <c r="AR111" s="11"/>
      <c r="AS111" s="11">
        <v>1.9</v>
      </c>
      <c r="AT111" s="11">
        <v>1.5</v>
      </c>
      <c r="AU111" s="11"/>
      <c r="AV111" s="11">
        <v>1</v>
      </c>
      <c r="AW111" s="11">
        <v>3.4</v>
      </c>
      <c r="AX111" s="11"/>
      <c r="AY111" s="11">
        <v>3</v>
      </c>
      <c r="AZ111" s="11">
        <v>4.2</v>
      </c>
      <c r="BA111" s="11"/>
      <c r="BB111" s="11">
        <v>1.9</v>
      </c>
      <c r="BC111" s="11">
        <v>1.6</v>
      </c>
      <c r="BD111" s="11"/>
      <c r="BE111" s="11">
        <v>0</v>
      </c>
      <c r="BF111" s="11">
        <v>0.9</v>
      </c>
      <c r="BG111" s="11"/>
      <c r="BH111" s="11">
        <v>0.9</v>
      </c>
      <c r="BI111" s="11">
        <v>1.5</v>
      </c>
      <c r="BJ111" s="11"/>
      <c r="BK111" s="11">
        <v>1.8</v>
      </c>
      <c r="BL111" s="11">
        <v>1.9</v>
      </c>
      <c r="BM111" s="11"/>
      <c r="BN111" s="11">
        <v>1.7</v>
      </c>
      <c r="BO111" s="11">
        <v>1.3</v>
      </c>
      <c r="BP111" s="11"/>
      <c r="BQ111" s="11">
        <v>0</v>
      </c>
      <c r="BR111" s="11">
        <v>0.8</v>
      </c>
      <c r="BS111" s="11"/>
      <c r="BT111" s="11">
        <v>0.9</v>
      </c>
      <c r="BU111" s="11">
        <v>1.2</v>
      </c>
      <c r="BV111" s="11"/>
      <c r="BW111" s="11">
        <v>0.9</v>
      </c>
      <c r="BX111" s="11">
        <v>1.4</v>
      </c>
      <c r="BY111" s="11">
        <v>1</v>
      </c>
      <c r="BZ111" s="11">
        <v>0.5</v>
      </c>
      <c r="CA111" s="11">
        <v>0.8</v>
      </c>
      <c r="CB111" s="11">
        <v>1.9</v>
      </c>
      <c r="CC111" s="11">
        <v>1.6</v>
      </c>
      <c r="CD111" s="11">
        <v>1.8</v>
      </c>
      <c r="CE111" s="11">
        <v>1.1000000000000001</v>
      </c>
      <c r="CF111" s="11">
        <v>0</v>
      </c>
      <c r="CG111" s="11">
        <v>0.9</v>
      </c>
      <c r="CH111" s="11"/>
      <c r="CI111" s="11">
        <v>1.3</v>
      </c>
      <c r="CJ111" s="11">
        <v>1.4</v>
      </c>
      <c r="CK111" s="11"/>
      <c r="CL111" s="11">
        <v>3.5</v>
      </c>
      <c r="CM111" s="11">
        <v>3.3</v>
      </c>
      <c r="CN111" s="11"/>
      <c r="CO111" s="11">
        <v>2.8</v>
      </c>
      <c r="CP111" s="11">
        <v>2.2000000000000002</v>
      </c>
      <c r="CQ111" s="11"/>
      <c r="CR111" s="11">
        <v>2.2999999999999998</v>
      </c>
      <c r="CS111" s="11">
        <v>2.2000000000000002</v>
      </c>
      <c r="CT111" s="11"/>
      <c r="CU111" s="11">
        <v>1.5</v>
      </c>
      <c r="CV111" s="11">
        <v>1.3</v>
      </c>
      <c r="CW111" s="11"/>
      <c r="CX111" s="11">
        <v>0</v>
      </c>
      <c r="CY111" s="11">
        <v>0</v>
      </c>
      <c r="CZ111" s="11"/>
      <c r="DA111" s="11">
        <v>1.4</v>
      </c>
      <c r="DB111" s="11">
        <v>1.9</v>
      </c>
      <c r="DC111" s="11">
        <v>2.2000000000000002</v>
      </c>
      <c r="DD111" s="11">
        <v>0</v>
      </c>
      <c r="DE111" s="11">
        <v>1.1000000000000001</v>
      </c>
      <c r="DF111" s="11"/>
      <c r="DG111" s="11">
        <v>0</v>
      </c>
      <c r="DH111" s="11">
        <v>1.1000000000000001</v>
      </c>
      <c r="DI111" s="11"/>
      <c r="DJ111" s="11">
        <v>2.5</v>
      </c>
      <c r="DK111" s="11">
        <v>1.9</v>
      </c>
      <c r="DL111" s="11"/>
      <c r="DM111" s="11">
        <v>0</v>
      </c>
      <c r="DN111" s="11">
        <v>0</v>
      </c>
      <c r="DO111" s="11">
        <v>1</v>
      </c>
      <c r="DP111" s="11">
        <v>0.9</v>
      </c>
      <c r="DQ111" s="11">
        <v>1</v>
      </c>
      <c r="DR111" s="11"/>
      <c r="DS111" s="11">
        <v>1</v>
      </c>
      <c r="DT111" s="11">
        <v>0.8</v>
      </c>
      <c r="DU111" s="11"/>
      <c r="DV111" s="11">
        <v>0</v>
      </c>
      <c r="DW111" s="11">
        <v>1.2</v>
      </c>
      <c r="DX111" s="11"/>
      <c r="DY111" s="11">
        <v>0.8</v>
      </c>
      <c r="DZ111" s="11">
        <v>1.4</v>
      </c>
      <c r="EA111" s="11"/>
      <c r="EB111" s="11">
        <v>4.5</v>
      </c>
      <c r="EC111" s="11">
        <v>4.5999999999999996</v>
      </c>
      <c r="ED111" s="11"/>
      <c r="EE111" s="11">
        <v>0</v>
      </c>
      <c r="EF111" s="11">
        <v>0</v>
      </c>
      <c r="EG111" s="11">
        <v>0</v>
      </c>
      <c r="EH111" s="11">
        <v>0</v>
      </c>
      <c r="EI111" s="11">
        <v>0</v>
      </c>
      <c r="EJ111" s="11"/>
      <c r="EK111" s="11">
        <v>0.9</v>
      </c>
      <c r="EL111" s="11">
        <v>4.0999999999999996</v>
      </c>
      <c r="EM111" s="11"/>
      <c r="EN111" s="11">
        <v>5.0999999999999996</v>
      </c>
      <c r="EO111" s="11">
        <v>5.7</v>
      </c>
      <c r="EP111" s="11"/>
      <c r="EQ111" s="11">
        <v>0</v>
      </c>
      <c r="ER111" s="11">
        <v>0.8</v>
      </c>
      <c r="ES111" s="11"/>
      <c r="ET111" s="11">
        <v>0.8</v>
      </c>
      <c r="EU111" s="11">
        <v>0.6</v>
      </c>
      <c r="EV111" s="11"/>
      <c r="EW111" s="11">
        <v>0</v>
      </c>
      <c r="EX111" s="11">
        <v>0</v>
      </c>
      <c r="EY111" s="11"/>
      <c r="EZ111" s="11">
        <v>1.7</v>
      </c>
      <c r="FA111" s="11">
        <v>1.3</v>
      </c>
      <c r="FB111" s="11">
        <v>2.7</v>
      </c>
      <c r="FC111" s="11">
        <v>3</v>
      </c>
      <c r="FD111" s="11">
        <v>2.8</v>
      </c>
      <c r="FE111" s="11"/>
      <c r="FF111" s="11">
        <v>0</v>
      </c>
      <c r="FG111" s="11">
        <v>0.7</v>
      </c>
      <c r="FH111" s="11">
        <v>1</v>
      </c>
      <c r="FI111" s="11">
        <v>0.6</v>
      </c>
      <c r="FJ111" s="11">
        <v>0.7</v>
      </c>
      <c r="FK111" s="11"/>
      <c r="FL111" s="11">
        <v>0</v>
      </c>
      <c r="FM111" s="11">
        <v>1.1000000000000001</v>
      </c>
      <c r="FN111" s="11"/>
      <c r="FO111" s="11">
        <v>1.6</v>
      </c>
      <c r="FP111" s="11">
        <v>1.2</v>
      </c>
      <c r="FQ111" s="11"/>
      <c r="FR111" s="11">
        <v>0</v>
      </c>
      <c r="FS111" s="11">
        <v>0</v>
      </c>
      <c r="FT111" s="11"/>
      <c r="FU111" s="11">
        <v>0.7</v>
      </c>
      <c r="FV111" s="11">
        <v>0.6</v>
      </c>
      <c r="FW111" s="11"/>
      <c r="FX111" s="11">
        <v>0</v>
      </c>
      <c r="FY111" s="11">
        <v>0</v>
      </c>
      <c r="FZ111" s="11">
        <v>2.8</v>
      </c>
      <c r="GA111" s="11">
        <v>0</v>
      </c>
      <c r="GB111" s="11">
        <v>0.9</v>
      </c>
      <c r="GC111" s="11"/>
      <c r="GD111" s="11">
        <v>1.9</v>
      </c>
      <c r="GE111" s="11">
        <v>2.4</v>
      </c>
      <c r="GF111" s="11"/>
      <c r="GG111" s="11">
        <v>0.8</v>
      </c>
      <c r="GH111" s="11">
        <v>2.2000000000000002</v>
      </c>
      <c r="GI111" s="11"/>
      <c r="GJ111" s="11">
        <v>0.7</v>
      </c>
      <c r="GK111" s="11">
        <v>1.6</v>
      </c>
      <c r="GL111" s="11"/>
      <c r="GM111" s="11">
        <v>1</v>
      </c>
      <c r="GN111" s="11">
        <v>0.9</v>
      </c>
      <c r="GO111" s="11"/>
      <c r="GP111" s="11">
        <v>0</v>
      </c>
      <c r="GQ111" s="11">
        <v>1</v>
      </c>
      <c r="GR111" s="11"/>
      <c r="GS111" s="11">
        <v>0</v>
      </c>
      <c r="GT111" s="11">
        <v>0</v>
      </c>
      <c r="GU111" s="11"/>
      <c r="GV111" s="11">
        <v>1.7</v>
      </c>
      <c r="GW111" s="11">
        <v>1.4</v>
      </c>
      <c r="GX111" s="11"/>
      <c r="GY111" s="11">
        <v>0</v>
      </c>
      <c r="GZ111" s="11">
        <v>0</v>
      </c>
      <c r="HA111" s="11"/>
      <c r="HB111" s="11">
        <v>0</v>
      </c>
      <c r="HC111" s="11">
        <v>0.8</v>
      </c>
      <c r="HD111" s="11">
        <v>0.4</v>
      </c>
      <c r="HE111" s="11">
        <v>1.1000000000000001</v>
      </c>
      <c r="HF111" s="11">
        <v>0.7</v>
      </c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</row>
    <row r="112" spans="1:243">
      <c r="A112" s="2" t="s">
        <v>101</v>
      </c>
      <c r="B112" s="64">
        <v>0.7</v>
      </c>
      <c r="C112" s="64">
        <v>0.4</v>
      </c>
      <c r="D112" s="11">
        <v>0.6</v>
      </c>
      <c r="E112" s="52">
        <v>1.3</v>
      </c>
      <c r="F112" s="52">
        <v>0</v>
      </c>
      <c r="G112" s="52">
        <v>0.5</v>
      </c>
      <c r="H112" s="11"/>
      <c r="I112" s="52">
        <v>0</v>
      </c>
      <c r="J112" s="52">
        <v>0</v>
      </c>
      <c r="K112" s="53"/>
      <c r="L112" s="72">
        <v>0.7</v>
      </c>
      <c r="M112" s="52">
        <v>0.6</v>
      </c>
      <c r="N112" s="11"/>
      <c r="O112" s="54">
        <v>0</v>
      </c>
      <c r="P112" s="54">
        <v>0</v>
      </c>
      <c r="Q112" s="11"/>
      <c r="R112" s="54">
        <v>1.2</v>
      </c>
      <c r="S112" s="54">
        <v>0.9</v>
      </c>
      <c r="T112" s="11"/>
      <c r="U112" s="11">
        <v>0</v>
      </c>
      <c r="V112" s="11">
        <v>0</v>
      </c>
      <c r="W112" s="11"/>
      <c r="X112" s="11">
        <v>1</v>
      </c>
      <c r="Y112" s="11">
        <v>0.9</v>
      </c>
      <c r="Z112" s="11"/>
      <c r="AA112" s="11">
        <v>0</v>
      </c>
      <c r="AB112" s="11">
        <v>0</v>
      </c>
      <c r="AC112" s="11"/>
      <c r="AD112" s="11">
        <v>0.8</v>
      </c>
      <c r="AE112" s="11">
        <v>0.6</v>
      </c>
      <c r="AF112" s="11"/>
      <c r="AG112" s="11">
        <v>0.9</v>
      </c>
      <c r="AH112" s="11">
        <v>1.6</v>
      </c>
      <c r="AI112" s="11"/>
      <c r="AJ112" s="11">
        <v>0</v>
      </c>
      <c r="AK112" s="11">
        <v>0.6</v>
      </c>
      <c r="AL112" s="11">
        <v>0</v>
      </c>
      <c r="AM112" s="11">
        <v>0</v>
      </c>
      <c r="AN112" s="11">
        <v>0</v>
      </c>
      <c r="AO112" s="11"/>
      <c r="AP112" s="11">
        <v>0</v>
      </c>
      <c r="AQ112" s="11">
        <v>0</v>
      </c>
      <c r="AR112" s="11"/>
      <c r="AS112" s="11">
        <v>0</v>
      </c>
      <c r="AT112" s="11">
        <v>0</v>
      </c>
      <c r="AU112" s="11"/>
      <c r="AV112" s="11">
        <v>1</v>
      </c>
      <c r="AW112" s="11">
        <v>0.8</v>
      </c>
      <c r="AX112" s="11"/>
      <c r="AY112" s="11">
        <v>0</v>
      </c>
      <c r="AZ112" s="11">
        <v>0</v>
      </c>
      <c r="BA112" s="11"/>
      <c r="BB112" s="11">
        <v>0</v>
      </c>
      <c r="BC112" s="11">
        <v>0</v>
      </c>
      <c r="BD112" s="11"/>
      <c r="BE112" s="11">
        <v>0</v>
      </c>
      <c r="BF112" s="11">
        <v>0.8</v>
      </c>
      <c r="BG112" s="11"/>
      <c r="BH112" s="11">
        <v>0.9</v>
      </c>
      <c r="BI112" s="11">
        <v>0.8</v>
      </c>
      <c r="BJ112" s="11"/>
      <c r="BK112" s="11">
        <v>1.4</v>
      </c>
      <c r="BL112" s="11">
        <v>1.1000000000000001</v>
      </c>
      <c r="BM112" s="11"/>
      <c r="BN112" s="11">
        <v>0</v>
      </c>
      <c r="BO112" s="11">
        <v>0</v>
      </c>
      <c r="BP112" s="11"/>
      <c r="BQ112" s="11">
        <v>0.8</v>
      </c>
      <c r="BR112" s="11">
        <v>0.7</v>
      </c>
      <c r="BS112" s="11"/>
      <c r="BT112" s="11">
        <v>0</v>
      </c>
      <c r="BU112" s="11">
        <v>0.6</v>
      </c>
      <c r="BV112" s="11"/>
      <c r="BW112" s="11">
        <v>0</v>
      </c>
      <c r="BX112" s="11">
        <v>0</v>
      </c>
      <c r="BY112" s="11">
        <v>0.5</v>
      </c>
      <c r="BZ112" s="11">
        <v>1.1000000000000001</v>
      </c>
      <c r="CA112" s="11">
        <v>0.8</v>
      </c>
      <c r="CB112" s="11">
        <v>0.5</v>
      </c>
      <c r="CC112" s="11">
        <v>1</v>
      </c>
      <c r="CD112" s="11">
        <v>0.7</v>
      </c>
      <c r="CE112" s="11">
        <v>0.6</v>
      </c>
      <c r="CF112" s="11">
        <v>0</v>
      </c>
      <c r="CG112" s="11">
        <v>0.5</v>
      </c>
      <c r="CH112" s="11"/>
      <c r="CI112" s="11">
        <v>0.6</v>
      </c>
      <c r="CJ112" s="11">
        <v>0.5</v>
      </c>
      <c r="CK112" s="11"/>
      <c r="CL112" s="11">
        <v>0.8</v>
      </c>
      <c r="CM112" s="11">
        <v>0.7</v>
      </c>
      <c r="CN112" s="11"/>
      <c r="CO112" s="11">
        <v>1.8</v>
      </c>
      <c r="CP112" s="11">
        <v>2.1</v>
      </c>
      <c r="CQ112" s="11"/>
      <c r="CR112" s="11">
        <v>0</v>
      </c>
      <c r="CS112" s="11">
        <v>0.5</v>
      </c>
      <c r="CT112" s="11"/>
      <c r="CU112" s="11">
        <v>0</v>
      </c>
      <c r="CV112" s="11">
        <v>0</v>
      </c>
      <c r="CW112" s="11"/>
      <c r="CX112" s="11">
        <v>0</v>
      </c>
      <c r="CY112" s="11">
        <v>0</v>
      </c>
      <c r="CZ112" s="11"/>
      <c r="DA112" s="11">
        <v>0</v>
      </c>
      <c r="DB112" s="11">
        <v>0</v>
      </c>
      <c r="DC112" s="11">
        <v>1.7</v>
      </c>
      <c r="DD112" s="11">
        <v>0</v>
      </c>
      <c r="DE112" s="11">
        <v>0.9</v>
      </c>
      <c r="DF112" s="11"/>
      <c r="DG112" s="11">
        <v>0</v>
      </c>
      <c r="DH112" s="11">
        <v>0</v>
      </c>
      <c r="DI112" s="11"/>
      <c r="DJ112" s="11">
        <v>0</v>
      </c>
      <c r="DK112" s="11">
        <v>0</v>
      </c>
      <c r="DL112" s="11"/>
      <c r="DM112" s="11">
        <v>0.8</v>
      </c>
      <c r="DN112" s="11">
        <v>0.7</v>
      </c>
      <c r="DO112" s="11">
        <v>0.5</v>
      </c>
      <c r="DP112" s="11">
        <v>0</v>
      </c>
      <c r="DQ112" s="11">
        <v>0.4</v>
      </c>
      <c r="DR112" s="11"/>
      <c r="DS112" s="11">
        <v>0</v>
      </c>
      <c r="DT112" s="11">
        <v>0.7</v>
      </c>
      <c r="DU112" s="11"/>
      <c r="DV112" s="11">
        <v>0</v>
      </c>
      <c r="DW112" s="11">
        <v>0</v>
      </c>
      <c r="DX112" s="11"/>
      <c r="DY112" s="11">
        <v>0</v>
      </c>
      <c r="DZ112" s="11">
        <v>0</v>
      </c>
      <c r="EA112" s="11"/>
      <c r="EB112" s="11">
        <v>0.8</v>
      </c>
      <c r="EC112" s="11">
        <v>0.8</v>
      </c>
      <c r="ED112" s="11"/>
      <c r="EE112" s="11">
        <v>0</v>
      </c>
      <c r="EF112" s="11">
        <v>0</v>
      </c>
      <c r="EG112" s="11">
        <v>0.9</v>
      </c>
      <c r="EH112" s="11">
        <v>0</v>
      </c>
      <c r="EI112" s="11">
        <v>0.6</v>
      </c>
      <c r="EJ112" s="11"/>
      <c r="EK112" s="11">
        <v>0.9</v>
      </c>
      <c r="EL112" s="11">
        <v>1.4</v>
      </c>
      <c r="EM112" s="11"/>
      <c r="EN112" s="11">
        <v>0</v>
      </c>
      <c r="EO112" s="11">
        <v>0</v>
      </c>
      <c r="EP112" s="11"/>
      <c r="EQ112" s="11">
        <v>0</v>
      </c>
      <c r="ER112" s="11">
        <v>0</v>
      </c>
      <c r="ES112" s="11"/>
      <c r="ET112" s="11">
        <v>0.8</v>
      </c>
      <c r="EU112" s="11">
        <v>1.5</v>
      </c>
      <c r="EV112" s="11"/>
      <c r="EW112" s="11">
        <v>0.9</v>
      </c>
      <c r="EX112" s="11">
        <v>0.5</v>
      </c>
      <c r="EY112" s="11"/>
      <c r="EZ112" s="11">
        <v>1</v>
      </c>
      <c r="FA112" s="11">
        <v>0.7</v>
      </c>
      <c r="FB112" s="11">
        <v>0.1</v>
      </c>
      <c r="FC112" s="11">
        <v>0.6</v>
      </c>
      <c r="FD112" s="11">
        <v>0.3</v>
      </c>
      <c r="FE112" s="11"/>
      <c r="FF112" s="11">
        <v>0</v>
      </c>
      <c r="FG112" s="11">
        <v>0</v>
      </c>
      <c r="FH112" s="11">
        <v>0.6</v>
      </c>
      <c r="FI112" s="11">
        <v>0</v>
      </c>
      <c r="FJ112" s="11">
        <v>0.2</v>
      </c>
      <c r="FK112" s="11"/>
      <c r="FL112" s="11">
        <v>0</v>
      </c>
      <c r="FM112" s="11">
        <v>0</v>
      </c>
      <c r="FN112" s="11"/>
      <c r="FO112" s="11">
        <v>0</v>
      </c>
      <c r="FP112" s="11">
        <v>0</v>
      </c>
      <c r="FQ112" s="11"/>
      <c r="FR112" s="11">
        <v>1</v>
      </c>
      <c r="FS112" s="11">
        <v>0.9</v>
      </c>
      <c r="FT112" s="11"/>
      <c r="FU112" s="11">
        <v>0</v>
      </c>
      <c r="FV112" s="11">
        <v>0</v>
      </c>
      <c r="FW112" s="11"/>
      <c r="FX112" s="11">
        <v>0</v>
      </c>
      <c r="FY112" s="11">
        <v>0.7</v>
      </c>
      <c r="FZ112" s="11">
        <v>1.4</v>
      </c>
      <c r="GA112" s="11">
        <v>0</v>
      </c>
      <c r="GB112" s="11">
        <v>0.4</v>
      </c>
      <c r="GC112" s="11"/>
      <c r="GD112" s="11">
        <v>0</v>
      </c>
      <c r="GE112" s="11">
        <v>0</v>
      </c>
      <c r="GF112" s="11"/>
      <c r="GG112" s="11">
        <v>1.8</v>
      </c>
      <c r="GH112" s="11">
        <v>1.2</v>
      </c>
      <c r="GI112" s="11"/>
      <c r="GJ112" s="11">
        <v>0.8</v>
      </c>
      <c r="GK112" s="11">
        <v>1.2</v>
      </c>
      <c r="GL112" s="11"/>
      <c r="GM112" s="11">
        <v>0</v>
      </c>
      <c r="GN112" s="11">
        <v>0</v>
      </c>
      <c r="GO112" s="11"/>
      <c r="GP112" s="11">
        <v>1</v>
      </c>
      <c r="GQ112" s="11">
        <v>0.9</v>
      </c>
      <c r="GR112" s="11"/>
      <c r="GS112" s="11">
        <v>0.8</v>
      </c>
      <c r="GT112" s="11">
        <v>0.7</v>
      </c>
      <c r="GU112" s="11"/>
      <c r="GV112" s="11">
        <v>1.6</v>
      </c>
      <c r="GW112" s="11">
        <v>1.3</v>
      </c>
      <c r="GX112" s="11"/>
      <c r="GY112" s="11">
        <v>0</v>
      </c>
      <c r="GZ112" s="11">
        <v>0</v>
      </c>
      <c r="HA112" s="11"/>
      <c r="HB112" s="11">
        <v>0.9</v>
      </c>
      <c r="HC112" s="11">
        <v>0.7</v>
      </c>
      <c r="HD112" s="11">
        <v>0</v>
      </c>
      <c r="HE112" s="11">
        <v>0.5</v>
      </c>
      <c r="HF112" s="11">
        <v>0.3</v>
      </c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</row>
    <row r="113" spans="1:243" ht="15.75">
      <c r="A113" s="1" t="s">
        <v>117</v>
      </c>
      <c r="B113" s="11"/>
      <c r="C113" s="11"/>
      <c r="D113" s="11"/>
      <c r="E113" s="52"/>
      <c r="F113" s="52"/>
      <c r="G113" s="52"/>
      <c r="H113" s="11"/>
      <c r="I113" s="52"/>
      <c r="J113" s="52"/>
      <c r="K113" s="53"/>
      <c r="L113" s="72"/>
      <c r="M113" s="52"/>
      <c r="N113" s="11"/>
      <c r="O113" s="52"/>
      <c r="P113" s="52"/>
      <c r="Q113" s="11"/>
      <c r="R113" s="52"/>
      <c r="S113" s="52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55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F113" s="11"/>
      <c r="CG113" s="11"/>
      <c r="CH113" s="11"/>
      <c r="CI113" s="11"/>
      <c r="CJ113" s="11"/>
      <c r="CK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</row>
    <row r="114" spans="1:243">
      <c r="A114" s="2" t="s">
        <v>102</v>
      </c>
      <c r="B114" s="64">
        <v>16.8</v>
      </c>
      <c r="C114" s="64">
        <v>15.8</v>
      </c>
      <c r="D114" s="64">
        <v>16.3</v>
      </c>
      <c r="E114" s="52">
        <v>13.7</v>
      </c>
      <c r="F114" s="52">
        <v>14.5</v>
      </c>
      <c r="G114" s="52">
        <v>14.2</v>
      </c>
      <c r="H114" s="11"/>
      <c r="I114" s="52">
        <v>17.7</v>
      </c>
      <c r="J114" s="52">
        <v>19.5</v>
      </c>
      <c r="K114" s="53"/>
      <c r="L114" s="72">
        <v>9.6</v>
      </c>
      <c r="M114" s="52">
        <v>8.6999999999999993</v>
      </c>
      <c r="N114" s="11"/>
      <c r="O114" s="54">
        <v>7</v>
      </c>
      <c r="P114" s="54">
        <v>6.4</v>
      </c>
      <c r="Q114" s="11"/>
      <c r="R114" s="54">
        <v>14</v>
      </c>
      <c r="S114" s="54">
        <v>13.4</v>
      </c>
      <c r="T114" s="11"/>
      <c r="U114" s="11">
        <v>11.2</v>
      </c>
      <c r="V114" s="11">
        <v>13.6</v>
      </c>
      <c r="W114" s="11"/>
      <c r="X114" s="11">
        <v>4.4000000000000004</v>
      </c>
      <c r="Y114" s="11">
        <v>5.0999999999999996</v>
      </c>
      <c r="Z114" s="11"/>
      <c r="AA114" s="11">
        <v>10.1</v>
      </c>
      <c r="AB114" s="11">
        <v>11.9</v>
      </c>
      <c r="AC114" s="11"/>
      <c r="AD114" s="11">
        <v>14.5</v>
      </c>
      <c r="AE114" s="11">
        <v>15</v>
      </c>
      <c r="AF114" s="11"/>
      <c r="AG114" s="11">
        <v>13.1</v>
      </c>
      <c r="AH114" s="11">
        <v>14.5</v>
      </c>
      <c r="AI114" s="11"/>
      <c r="AJ114" s="11">
        <v>6.8</v>
      </c>
      <c r="AK114" s="11">
        <v>7</v>
      </c>
      <c r="AL114" s="11">
        <v>14.3</v>
      </c>
      <c r="AM114" s="11">
        <v>10.4</v>
      </c>
      <c r="AN114" s="11">
        <v>12</v>
      </c>
      <c r="AO114" s="11"/>
      <c r="AP114" s="11">
        <v>13.3</v>
      </c>
      <c r="AQ114" s="11">
        <v>13.4</v>
      </c>
      <c r="AR114" s="11"/>
      <c r="AS114" s="11">
        <v>20.9</v>
      </c>
      <c r="AT114" s="11">
        <v>23.2</v>
      </c>
      <c r="AU114" s="11"/>
      <c r="AV114" s="11">
        <v>4.0999999999999996</v>
      </c>
      <c r="AW114" s="11">
        <v>3.8</v>
      </c>
      <c r="AX114" s="11"/>
      <c r="AY114" s="11">
        <v>13.2</v>
      </c>
      <c r="AZ114" s="11">
        <v>13.1</v>
      </c>
      <c r="BA114" s="11"/>
      <c r="BB114" s="11">
        <v>13.1</v>
      </c>
      <c r="BC114" s="11">
        <v>16.8</v>
      </c>
      <c r="BD114" s="11"/>
      <c r="BE114" s="11">
        <v>3.9</v>
      </c>
      <c r="BF114" s="11">
        <v>4</v>
      </c>
      <c r="BG114" s="11"/>
      <c r="BH114" s="11">
        <v>15.9</v>
      </c>
      <c r="BI114" s="11">
        <v>16.899999999999999</v>
      </c>
      <c r="BJ114" s="11"/>
      <c r="BK114" s="11">
        <v>6.2</v>
      </c>
      <c r="BL114" s="11">
        <v>6.9</v>
      </c>
      <c r="BM114" s="11"/>
      <c r="BN114" s="11">
        <v>8.6999999999999993</v>
      </c>
      <c r="BO114" s="11">
        <v>9.4</v>
      </c>
      <c r="BP114" s="11"/>
      <c r="BQ114" s="11">
        <v>12.3</v>
      </c>
      <c r="BR114" s="11">
        <v>12.5</v>
      </c>
      <c r="BS114" s="11"/>
      <c r="BT114" s="11">
        <v>6</v>
      </c>
      <c r="BU114" s="11">
        <v>7.1</v>
      </c>
      <c r="BV114" s="11"/>
      <c r="BW114" s="11">
        <v>15.5</v>
      </c>
      <c r="BX114" s="11">
        <v>15</v>
      </c>
      <c r="BY114" s="11">
        <v>11.4</v>
      </c>
      <c r="BZ114" s="11">
        <v>8.1</v>
      </c>
      <c r="CA114" s="11">
        <v>9.4</v>
      </c>
      <c r="CB114" s="11">
        <v>18.2</v>
      </c>
      <c r="CC114" s="11">
        <v>16.399999999999999</v>
      </c>
      <c r="CD114" s="11">
        <v>17.600000000000001</v>
      </c>
      <c r="CE114" s="11">
        <v>12.2</v>
      </c>
      <c r="CF114" s="11">
        <v>22.3</v>
      </c>
      <c r="CG114" s="11">
        <v>14.9</v>
      </c>
      <c r="CH114" s="11"/>
      <c r="CI114" s="11">
        <v>15.1</v>
      </c>
      <c r="CJ114" s="11">
        <v>15.8</v>
      </c>
      <c r="CK114" s="11"/>
      <c r="CL114" s="11">
        <v>8.1</v>
      </c>
      <c r="CM114" s="11">
        <v>7.8</v>
      </c>
      <c r="CN114" s="11"/>
      <c r="CO114" s="11">
        <v>17.2</v>
      </c>
      <c r="CP114" s="11">
        <v>14.9</v>
      </c>
      <c r="CQ114" s="11"/>
      <c r="CR114" s="11">
        <v>7.9</v>
      </c>
      <c r="CS114" s="11">
        <v>7.6</v>
      </c>
      <c r="CT114" s="11"/>
      <c r="CU114" s="11">
        <v>7.8</v>
      </c>
      <c r="CV114" s="11">
        <v>7</v>
      </c>
      <c r="CW114" s="11"/>
      <c r="CX114" s="11">
        <v>3.1</v>
      </c>
      <c r="CY114" s="11">
        <v>4.4000000000000004</v>
      </c>
      <c r="CZ114" s="11"/>
      <c r="DA114" s="11">
        <v>13.5</v>
      </c>
      <c r="DB114" s="11">
        <v>13.6</v>
      </c>
      <c r="DC114" s="11">
        <v>22.3</v>
      </c>
      <c r="DD114" s="11">
        <v>25.8</v>
      </c>
      <c r="DE114" s="11">
        <v>24.2</v>
      </c>
      <c r="DF114" s="11"/>
      <c r="DG114" s="11">
        <v>18.600000000000001</v>
      </c>
      <c r="DH114" s="11">
        <v>19.399999999999999</v>
      </c>
      <c r="DI114" s="11"/>
      <c r="DJ114" s="11">
        <v>9.6999999999999993</v>
      </c>
      <c r="DK114" s="11">
        <v>10.3</v>
      </c>
      <c r="DL114" s="11"/>
      <c r="DM114" s="11">
        <v>23.3</v>
      </c>
      <c r="DN114" s="11">
        <v>22.7</v>
      </c>
      <c r="DO114" s="11">
        <v>15</v>
      </c>
      <c r="DP114" s="11">
        <v>12.7</v>
      </c>
      <c r="DQ114" s="11">
        <v>14.4</v>
      </c>
      <c r="DR114" s="11"/>
      <c r="DS114" s="11">
        <v>11.8</v>
      </c>
      <c r="DT114" s="11">
        <v>12.3</v>
      </c>
      <c r="DU114" s="11"/>
      <c r="DV114" s="11">
        <v>13.1</v>
      </c>
      <c r="DW114" s="11">
        <v>12.9</v>
      </c>
      <c r="DX114" s="11"/>
      <c r="DY114" s="11">
        <v>5.6</v>
      </c>
      <c r="DZ114" s="11">
        <v>5.7</v>
      </c>
      <c r="EA114" s="11"/>
      <c r="EB114" s="11">
        <v>15.1</v>
      </c>
      <c r="EC114" s="11">
        <v>16.8</v>
      </c>
      <c r="ED114" s="11"/>
      <c r="EE114" s="11">
        <v>23.7</v>
      </c>
      <c r="EF114" s="11">
        <v>25.8</v>
      </c>
      <c r="EG114" s="11">
        <v>10.3</v>
      </c>
      <c r="EH114" s="11">
        <v>8.5</v>
      </c>
      <c r="EI114" s="11">
        <v>9.6999999999999993</v>
      </c>
      <c r="EJ114" s="11"/>
      <c r="EK114" s="11">
        <v>10.4</v>
      </c>
      <c r="EL114" s="11">
        <v>11.2</v>
      </c>
      <c r="EM114" s="11"/>
      <c r="EN114" s="11">
        <v>14</v>
      </c>
      <c r="EO114" s="11">
        <v>15.1</v>
      </c>
      <c r="EP114" s="11"/>
      <c r="EQ114" s="11">
        <v>28.1</v>
      </c>
      <c r="ER114" s="11">
        <v>25.7</v>
      </c>
      <c r="ES114" s="11"/>
      <c r="ET114" s="11">
        <v>9.3000000000000007</v>
      </c>
      <c r="EU114" s="11">
        <v>9.6999999999999993</v>
      </c>
      <c r="EV114" s="11"/>
      <c r="EW114" s="11">
        <v>17.2</v>
      </c>
      <c r="EX114" s="11">
        <v>16.399999999999999</v>
      </c>
      <c r="EY114" s="11"/>
      <c r="EZ114" s="11">
        <v>10</v>
      </c>
      <c r="FA114" s="11">
        <v>9.8000000000000007</v>
      </c>
      <c r="FB114" s="11">
        <v>13</v>
      </c>
      <c r="FC114" s="11">
        <v>12.9</v>
      </c>
      <c r="FD114" s="11">
        <v>13</v>
      </c>
      <c r="FE114" s="11"/>
      <c r="FF114" s="11">
        <v>14.3</v>
      </c>
      <c r="FG114" s="11">
        <v>17.399999999999999</v>
      </c>
      <c r="FH114" s="11">
        <v>11.7</v>
      </c>
      <c r="FI114" s="11">
        <v>9</v>
      </c>
      <c r="FJ114" s="11">
        <v>10</v>
      </c>
      <c r="FK114" s="11"/>
      <c r="FL114" s="11">
        <v>15.3</v>
      </c>
      <c r="FM114" s="11">
        <v>15</v>
      </c>
      <c r="FN114" s="11"/>
      <c r="FO114" s="11">
        <v>12.8</v>
      </c>
      <c r="FP114" s="11">
        <v>13.7</v>
      </c>
      <c r="FQ114" s="11"/>
      <c r="FR114" s="11">
        <v>13.7</v>
      </c>
      <c r="FS114" s="11">
        <v>13.4</v>
      </c>
      <c r="FT114" s="11"/>
      <c r="FU114" s="11">
        <v>3.8</v>
      </c>
      <c r="FV114" s="11">
        <v>4.3</v>
      </c>
      <c r="FW114" s="11"/>
      <c r="FX114" s="11">
        <v>6.8</v>
      </c>
      <c r="FY114" s="11">
        <v>7.5</v>
      </c>
      <c r="FZ114" s="11">
        <v>13.3</v>
      </c>
      <c r="GA114" s="11">
        <v>12.6</v>
      </c>
      <c r="GB114" s="11">
        <v>12.9</v>
      </c>
      <c r="GC114" s="11"/>
      <c r="GD114" s="11">
        <v>11.9</v>
      </c>
      <c r="GE114" s="11">
        <v>11.8</v>
      </c>
      <c r="GF114" s="11"/>
      <c r="GG114" s="11">
        <v>8.6</v>
      </c>
      <c r="GH114" s="11">
        <v>8.6999999999999993</v>
      </c>
      <c r="GI114" s="11"/>
      <c r="GJ114" s="11">
        <v>8.1999999999999993</v>
      </c>
      <c r="GK114" s="11">
        <v>8.1</v>
      </c>
      <c r="GL114" s="11"/>
      <c r="GM114" s="11">
        <v>7.6</v>
      </c>
      <c r="GN114" s="11">
        <v>7.3</v>
      </c>
      <c r="GO114" s="11"/>
      <c r="GP114" s="11">
        <v>7.8</v>
      </c>
      <c r="GQ114" s="11">
        <v>7.5</v>
      </c>
      <c r="GR114" s="11"/>
      <c r="GS114" s="11">
        <v>24.9</v>
      </c>
      <c r="GT114" s="11">
        <v>22.6</v>
      </c>
      <c r="GU114" s="11"/>
      <c r="GV114" s="11">
        <v>10.3</v>
      </c>
      <c r="GW114" s="11">
        <v>13.3</v>
      </c>
      <c r="GX114" s="11"/>
      <c r="GY114" s="11">
        <v>14.6</v>
      </c>
      <c r="GZ114" s="11">
        <v>15.1</v>
      </c>
      <c r="HA114" s="11"/>
      <c r="HB114" s="11">
        <v>18.8</v>
      </c>
      <c r="HC114" s="11">
        <v>17.899999999999999</v>
      </c>
      <c r="HD114" s="11">
        <v>11.1</v>
      </c>
      <c r="HE114" s="11">
        <v>16.5</v>
      </c>
      <c r="HF114" s="11">
        <v>13.9</v>
      </c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</row>
    <row r="115" spans="1:243">
      <c r="A115" s="2" t="s">
        <v>103</v>
      </c>
      <c r="B115" s="64">
        <v>3.9</v>
      </c>
      <c r="C115" s="64">
        <v>5.6</v>
      </c>
      <c r="D115" s="64">
        <v>4.7</v>
      </c>
      <c r="E115" s="52">
        <v>3.5</v>
      </c>
      <c r="F115" s="52">
        <v>4.0999999999999996</v>
      </c>
      <c r="G115" s="52">
        <v>3.9</v>
      </c>
      <c r="H115" s="11"/>
      <c r="I115" s="52">
        <v>5.4</v>
      </c>
      <c r="J115" s="52">
        <v>7.1</v>
      </c>
      <c r="K115" s="11"/>
      <c r="L115" s="72">
        <v>3.3</v>
      </c>
      <c r="M115" s="52">
        <v>3.1</v>
      </c>
      <c r="N115" s="11"/>
      <c r="O115" s="54">
        <v>2.8</v>
      </c>
      <c r="P115" s="54">
        <v>2.4</v>
      </c>
      <c r="Q115" s="11"/>
      <c r="R115" s="54">
        <v>8.8000000000000007</v>
      </c>
      <c r="S115" s="54">
        <v>8.5</v>
      </c>
      <c r="T115" s="11"/>
      <c r="U115" s="11">
        <v>3.1</v>
      </c>
      <c r="V115" s="11">
        <v>4.2</v>
      </c>
      <c r="W115" s="11"/>
      <c r="X115" s="11">
        <v>3.5</v>
      </c>
      <c r="Y115" s="11">
        <v>3.7</v>
      </c>
      <c r="Z115" s="11"/>
      <c r="AA115" s="11">
        <v>3.8</v>
      </c>
      <c r="AB115" s="11">
        <v>4.0999999999999996</v>
      </c>
      <c r="AC115" s="11"/>
      <c r="AD115" s="11">
        <v>3.4</v>
      </c>
      <c r="AE115" s="11">
        <v>3.5</v>
      </c>
      <c r="AF115" s="11"/>
      <c r="AG115" s="11">
        <v>2.6</v>
      </c>
      <c r="AH115" s="11">
        <v>2.8</v>
      </c>
      <c r="AI115" s="11"/>
      <c r="AJ115" s="11">
        <v>2.5</v>
      </c>
      <c r="AK115" s="11">
        <v>2.8</v>
      </c>
      <c r="AL115" s="11">
        <v>4.8</v>
      </c>
      <c r="AM115" s="11">
        <v>2.8</v>
      </c>
      <c r="AN115" s="11">
        <v>3.6</v>
      </c>
      <c r="AO115" s="11"/>
      <c r="AP115" s="11">
        <v>2.2999999999999998</v>
      </c>
      <c r="AQ115" s="11">
        <v>2.9</v>
      </c>
      <c r="AR115" s="11"/>
      <c r="AS115" s="11">
        <v>4.4000000000000004</v>
      </c>
      <c r="AT115" s="11">
        <v>4.0999999999999996</v>
      </c>
      <c r="AU115" s="11"/>
      <c r="AV115" s="11">
        <v>3.6</v>
      </c>
      <c r="AW115" s="11">
        <v>3.4</v>
      </c>
      <c r="AX115" s="11"/>
      <c r="AY115" s="11">
        <v>3.4</v>
      </c>
      <c r="AZ115" s="11">
        <v>3.2</v>
      </c>
      <c r="BA115" s="11"/>
      <c r="BB115" s="11">
        <v>3.8</v>
      </c>
      <c r="BC115" s="11">
        <v>3.7</v>
      </c>
      <c r="BD115" s="11"/>
      <c r="BE115" s="11">
        <v>2.4</v>
      </c>
      <c r="BF115" s="11">
        <v>2.4</v>
      </c>
      <c r="BG115" s="11"/>
      <c r="BH115" s="11">
        <v>7.1</v>
      </c>
      <c r="BI115" s="11">
        <v>7</v>
      </c>
      <c r="BJ115" s="11"/>
      <c r="BK115" s="11">
        <v>1.9</v>
      </c>
      <c r="BL115" s="11">
        <v>2.2999999999999998</v>
      </c>
      <c r="BM115" s="11"/>
      <c r="BN115" s="11">
        <v>3.6</v>
      </c>
      <c r="BO115" s="11">
        <v>3.7</v>
      </c>
      <c r="BP115" s="11"/>
      <c r="BQ115" s="11">
        <v>6.2</v>
      </c>
      <c r="BR115" s="11">
        <v>6.4</v>
      </c>
      <c r="BS115" s="11"/>
      <c r="BT115" s="11">
        <v>3</v>
      </c>
      <c r="BU115" s="11">
        <v>3.2</v>
      </c>
      <c r="BV115" s="11"/>
      <c r="BW115" s="11">
        <v>2.9</v>
      </c>
      <c r="BX115" s="11">
        <v>2.8</v>
      </c>
      <c r="BY115" s="11">
        <v>5.7</v>
      </c>
      <c r="BZ115" s="11">
        <v>2.8</v>
      </c>
      <c r="CA115" s="11">
        <v>3.9</v>
      </c>
      <c r="CB115" s="11">
        <v>5.6</v>
      </c>
      <c r="CC115" s="11">
        <v>3</v>
      </c>
      <c r="CD115" s="11">
        <v>4.7</v>
      </c>
      <c r="CE115" s="11">
        <v>4.5</v>
      </c>
      <c r="CF115" s="11">
        <v>8.3000000000000007</v>
      </c>
      <c r="CG115" s="11">
        <v>5.5</v>
      </c>
      <c r="CH115" s="11"/>
      <c r="CI115" s="11">
        <v>6.7</v>
      </c>
      <c r="CJ115" s="11">
        <v>7.5</v>
      </c>
      <c r="CK115" s="11"/>
      <c r="CL115" s="11">
        <v>3</v>
      </c>
      <c r="CM115" s="11">
        <v>2.9</v>
      </c>
      <c r="CN115" s="11"/>
      <c r="CO115" s="11">
        <v>9.4</v>
      </c>
      <c r="CP115" s="11">
        <v>7.7</v>
      </c>
      <c r="CQ115" s="11"/>
      <c r="CR115" s="11">
        <v>2.1</v>
      </c>
      <c r="CS115" s="11">
        <v>2.6</v>
      </c>
      <c r="CT115" s="11"/>
      <c r="CU115" s="11">
        <v>5</v>
      </c>
      <c r="CV115" s="11">
        <v>4.5999999999999996</v>
      </c>
      <c r="CW115" s="11"/>
      <c r="CX115" s="11">
        <v>2.4</v>
      </c>
      <c r="CY115" s="11">
        <v>2.9</v>
      </c>
      <c r="CZ115" s="11"/>
      <c r="DA115" s="11">
        <v>3.3</v>
      </c>
      <c r="DB115" s="11">
        <v>4.2</v>
      </c>
      <c r="DC115" s="11">
        <v>3.8</v>
      </c>
      <c r="DD115" s="11">
        <v>4</v>
      </c>
      <c r="DE115" s="11">
        <v>3.9</v>
      </c>
      <c r="DF115" s="11"/>
      <c r="DG115" s="11">
        <v>4.5</v>
      </c>
      <c r="DH115" s="11">
        <v>5.3</v>
      </c>
      <c r="DI115" s="11"/>
      <c r="DJ115" s="11">
        <v>3.7</v>
      </c>
      <c r="DK115" s="11">
        <v>3.6</v>
      </c>
      <c r="DL115" s="11"/>
      <c r="DM115" s="11">
        <v>5</v>
      </c>
      <c r="DN115" s="11">
        <v>4.8</v>
      </c>
      <c r="DO115" s="11">
        <v>3.2</v>
      </c>
      <c r="DP115" s="11">
        <v>2.2999999999999998</v>
      </c>
      <c r="DQ115" s="11">
        <v>2.9</v>
      </c>
      <c r="DR115" s="11"/>
      <c r="DS115" s="11">
        <v>2.1</v>
      </c>
      <c r="DT115" s="11">
        <v>2.5</v>
      </c>
      <c r="DU115" s="11"/>
      <c r="DV115" s="11">
        <v>2.2999999999999998</v>
      </c>
      <c r="DW115" s="11">
        <v>2.5</v>
      </c>
      <c r="DX115" s="11"/>
      <c r="DY115" s="11">
        <v>1.9</v>
      </c>
      <c r="DZ115" s="11">
        <v>1.9</v>
      </c>
      <c r="EA115" s="11"/>
      <c r="EB115" s="11">
        <v>3.7</v>
      </c>
      <c r="EC115" s="11">
        <v>3.7</v>
      </c>
      <c r="ED115" s="11"/>
      <c r="EE115" s="11">
        <v>4.9000000000000004</v>
      </c>
      <c r="EF115" s="11">
        <v>4.4000000000000004</v>
      </c>
      <c r="EG115" s="11">
        <v>3.3</v>
      </c>
      <c r="EH115" s="11">
        <v>2.7</v>
      </c>
      <c r="EI115" s="11">
        <v>3.1</v>
      </c>
      <c r="EJ115" s="11"/>
      <c r="EK115" s="11">
        <v>5.3</v>
      </c>
      <c r="EL115" s="11">
        <v>4.4000000000000004</v>
      </c>
      <c r="EM115" s="11"/>
      <c r="EN115" s="11">
        <v>6.1</v>
      </c>
      <c r="EO115" s="11">
        <v>6.2</v>
      </c>
      <c r="EP115" s="11"/>
      <c r="EQ115" s="11">
        <v>4.4000000000000004</v>
      </c>
      <c r="ER115" s="11">
        <v>3.7</v>
      </c>
      <c r="ES115" s="11"/>
      <c r="ET115" s="11">
        <v>2.5</v>
      </c>
      <c r="EU115" s="11">
        <v>2.8</v>
      </c>
      <c r="EV115" s="11"/>
      <c r="EW115" s="11">
        <v>3.6</v>
      </c>
      <c r="EX115" s="11">
        <v>3.3</v>
      </c>
      <c r="EY115" s="11"/>
      <c r="EZ115" s="11">
        <v>3.8</v>
      </c>
      <c r="FA115" s="11">
        <v>3.8</v>
      </c>
      <c r="FB115" s="11">
        <v>4.9000000000000004</v>
      </c>
      <c r="FC115" s="11">
        <v>3.3</v>
      </c>
      <c r="FD115" s="11">
        <v>4.4000000000000004</v>
      </c>
      <c r="FE115" s="11"/>
      <c r="FF115" s="11">
        <v>6.8</v>
      </c>
      <c r="FG115" s="11">
        <v>6.9</v>
      </c>
      <c r="FH115" s="11">
        <v>4.0999999999999996</v>
      </c>
      <c r="FI115" s="11">
        <v>2.4</v>
      </c>
      <c r="FJ115" s="11">
        <v>3</v>
      </c>
      <c r="FK115" s="11"/>
      <c r="FL115" s="11">
        <v>3.2</v>
      </c>
      <c r="FM115" s="11">
        <v>3.2</v>
      </c>
      <c r="FN115" s="11"/>
      <c r="FO115" s="11">
        <v>2.7</v>
      </c>
      <c r="FP115" s="11">
        <v>3.2</v>
      </c>
      <c r="FQ115" s="11"/>
      <c r="FR115" s="11">
        <v>4.3</v>
      </c>
      <c r="FS115" s="11">
        <v>4.0999999999999996</v>
      </c>
      <c r="FT115" s="11"/>
      <c r="FU115" s="11">
        <v>1.3</v>
      </c>
      <c r="FV115" s="11">
        <v>1.6</v>
      </c>
      <c r="FW115" s="11"/>
      <c r="FX115" s="11">
        <v>1.6</v>
      </c>
      <c r="FY115" s="11">
        <v>2.2999999999999998</v>
      </c>
      <c r="FZ115" s="11">
        <v>5.9</v>
      </c>
      <c r="GA115" s="11">
        <v>3.6</v>
      </c>
      <c r="GB115" s="11">
        <v>4.3</v>
      </c>
      <c r="GC115" s="11"/>
      <c r="GD115" s="11">
        <v>3.7</v>
      </c>
      <c r="GE115" s="11">
        <v>3.6</v>
      </c>
      <c r="GF115" s="11"/>
      <c r="GG115" s="11">
        <v>4.7</v>
      </c>
      <c r="GH115" s="11">
        <v>4.2</v>
      </c>
      <c r="GI115" s="11"/>
      <c r="GJ115" s="11">
        <v>2.1</v>
      </c>
      <c r="GK115" s="11">
        <v>2.6</v>
      </c>
      <c r="GL115" s="11"/>
      <c r="GM115" s="11">
        <v>4</v>
      </c>
      <c r="GN115" s="11">
        <v>4</v>
      </c>
      <c r="GO115" s="11"/>
      <c r="GP115" s="11">
        <v>6.2</v>
      </c>
      <c r="GQ115" s="11">
        <v>6.1</v>
      </c>
      <c r="GR115" s="11"/>
      <c r="GS115" s="11">
        <v>10.1</v>
      </c>
      <c r="GT115" s="11">
        <v>9</v>
      </c>
      <c r="GU115" s="11"/>
      <c r="GV115" s="11">
        <v>3.3</v>
      </c>
      <c r="GW115" s="11">
        <v>3.2</v>
      </c>
      <c r="GX115" s="11"/>
      <c r="GY115" s="11">
        <v>5.2</v>
      </c>
      <c r="GZ115" s="11">
        <v>5.3</v>
      </c>
      <c r="HA115" s="11"/>
      <c r="HB115" s="11">
        <v>7</v>
      </c>
      <c r="HC115" s="11">
        <v>6</v>
      </c>
      <c r="HD115" s="11">
        <v>4.5</v>
      </c>
      <c r="HE115" s="11">
        <v>7</v>
      </c>
      <c r="HF115" s="11">
        <v>5.8</v>
      </c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</row>
    <row r="116" spans="1:243">
      <c r="A116" s="2" t="s">
        <v>104</v>
      </c>
      <c r="B116" s="64">
        <v>10.3</v>
      </c>
      <c r="C116" s="64">
        <v>5</v>
      </c>
      <c r="D116" s="64">
        <v>7.7</v>
      </c>
      <c r="E116" s="52">
        <v>10.6</v>
      </c>
      <c r="F116" s="52">
        <v>10.4</v>
      </c>
      <c r="G116" s="52">
        <v>10.5</v>
      </c>
      <c r="H116" s="11"/>
      <c r="I116" s="52">
        <v>9.6</v>
      </c>
      <c r="J116" s="52">
        <v>14.2</v>
      </c>
      <c r="K116" s="11"/>
      <c r="L116" s="72">
        <v>14.8</v>
      </c>
      <c r="M116" s="52">
        <v>14.4</v>
      </c>
      <c r="N116" s="11"/>
      <c r="O116" s="54">
        <v>3.2</v>
      </c>
      <c r="P116" s="54">
        <v>3.1</v>
      </c>
      <c r="Q116" s="11"/>
      <c r="R116" s="54">
        <v>12.3</v>
      </c>
      <c r="S116" s="54">
        <v>12.8</v>
      </c>
      <c r="T116" s="11"/>
      <c r="U116" s="11">
        <v>8.4</v>
      </c>
      <c r="V116" s="11">
        <v>9.1999999999999993</v>
      </c>
      <c r="W116" s="11"/>
      <c r="X116" s="11">
        <v>5.6</v>
      </c>
      <c r="Y116" s="11">
        <v>5.6</v>
      </c>
      <c r="Z116" s="11"/>
      <c r="AA116" s="11">
        <v>13</v>
      </c>
      <c r="AB116" s="11">
        <v>13.7</v>
      </c>
      <c r="AC116" s="11"/>
      <c r="AD116" s="11">
        <v>4.7</v>
      </c>
      <c r="AE116" s="11">
        <v>5.4</v>
      </c>
      <c r="AF116" s="11"/>
      <c r="AG116" s="11">
        <v>2.4</v>
      </c>
      <c r="AH116" s="11">
        <v>3.5</v>
      </c>
      <c r="AI116" s="11"/>
      <c r="AJ116" s="11">
        <v>3.5</v>
      </c>
      <c r="AK116" s="11">
        <v>4.7</v>
      </c>
      <c r="AL116" s="11">
        <v>9.5</v>
      </c>
      <c r="AM116" s="11">
        <v>9</v>
      </c>
      <c r="AN116" s="11">
        <v>9.1999999999999993</v>
      </c>
      <c r="AO116" s="11"/>
      <c r="AP116" s="11">
        <v>4.9000000000000004</v>
      </c>
      <c r="AQ116" s="11">
        <v>4.5</v>
      </c>
      <c r="AR116" s="11"/>
      <c r="AS116" s="11">
        <v>6.6</v>
      </c>
      <c r="AT116" s="11">
        <v>6.7</v>
      </c>
      <c r="AU116" s="11"/>
      <c r="AV116" s="11">
        <v>8.9</v>
      </c>
      <c r="AW116" s="11">
        <v>8.5</v>
      </c>
      <c r="AX116" s="11"/>
      <c r="AY116" s="11">
        <v>5.3</v>
      </c>
      <c r="AZ116" s="11">
        <v>5.5</v>
      </c>
      <c r="BA116" s="11"/>
      <c r="BB116" s="11">
        <v>8.6</v>
      </c>
      <c r="BC116" s="11">
        <v>10.5</v>
      </c>
      <c r="BD116" s="11"/>
      <c r="BE116" s="11">
        <v>3</v>
      </c>
      <c r="BF116" s="11">
        <v>2.8</v>
      </c>
      <c r="BG116" s="11"/>
      <c r="BH116" s="11">
        <v>8</v>
      </c>
      <c r="BI116" s="11">
        <v>7.4</v>
      </c>
      <c r="BJ116" s="11"/>
      <c r="BK116" s="11">
        <v>5.7</v>
      </c>
      <c r="BL116" s="11">
        <v>5.9</v>
      </c>
      <c r="BM116" s="11"/>
      <c r="BN116" s="11">
        <v>6.5</v>
      </c>
      <c r="BO116" s="11">
        <v>6.6</v>
      </c>
      <c r="BP116" s="11"/>
      <c r="BQ116" s="11">
        <v>7.5</v>
      </c>
      <c r="BR116" s="11">
        <v>9.1999999999999993</v>
      </c>
      <c r="BS116" s="11"/>
      <c r="BT116" s="11">
        <v>5.5</v>
      </c>
      <c r="BU116" s="11">
        <v>5.4</v>
      </c>
      <c r="BV116" s="11"/>
      <c r="BW116" s="11">
        <v>6.2</v>
      </c>
      <c r="BX116" s="11">
        <v>6.7</v>
      </c>
      <c r="BY116" s="11">
        <v>6.9</v>
      </c>
      <c r="BZ116" s="11">
        <v>3.8</v>
      </c>
      <c r="CA116" s="11">
        <v>5</v>
      </c>
      <c r="CB116" s="11">
        <v>9.5</v>
      </c>
      <c r="CC116" s="11">
        <v>8.9</v>
      </c>
      <c r="CD116" s="11">
        <v>9.3000000000000007</v>
      </c>
      <c r="CE116" s="11">
        <v>4.4000000000000004</v>
      </c>
      <c r="CF116" s="11">
        <v>9.4</v>
      </c>
      <c r="CG116" s="11">
        <v>5.7</v>
      </c>
      <c r="CH116" s="11"/>
      <c r="CI116" s="11">
        <v>5.8</v>
      </c>
      <c r="CJ116" s="11">
        <v>6.5</v>
      </c>
      <c r="CK116" s="11"/>
      <c r="CL116" s="11">
        <v>4.8</v>
      </c>
      <c r="CM116" s="11">
        <v>4.5999999999999996</v>
      </c>
      <c r="CN116" s="11"/>
      <c r="CO116" s="11">
        <v>14.1</v>
      </c>
      <c r="CP116" s="11">
        <v>12.3</v>
      </c>
      <c r="CQ116" s="11"/>
      <c r="CR116" s="11">
        <v>2.6</v>
      </c>
      <c r="CS116" s="11">
        <v>4.2</v>
      </c>
      <c r="CT116" s="11"/>
      <c r="CU116" s="11">
        <v>6.3</v>
      </c>
      <c r="CV116" s="11">
        <v>6.4</v>
      </c>
      <c r="CW116" s="11"/>
      <c r="CX116" s="11">
        <v>3.3</v>
      </c>
      <c r="CY116" s="11">
        <v>3.7</v>
      </c>
      <c r="CZ116" s="11"/>
      <c r="DA116" s="11">
        <v>10.3</v>
      </c>
      <c r="DB116" s="11">
        <v>11.4</v>
      </c>
      <c r="DC116" s="11">
        <v>3.3</v>
      </c>
      <c r="DD116" s="11">
        <v>3.2</v>
      </c>
      <c r="DE116" s="11">
        <v>3.2</v>
      </c>
      <c r="DF116" s="11"/>
      <c r="DG116" s="11">
        <v>4.8</v>
      </c>
      <c r="DH116" s="11">
        <v>5.0999999999999996</v>
      </c>
      <c r="DI116" s="11"/>
      <c r="DJ116" s="11">
        <v>4.7</v>
      </c>
      <c r="DK116" s="11">
        <v>4.9000000000000004</v>
      </c>
      <c r="DL116" s="11"/>
      <c r="DM116" s="11">
        <v>2.1</v>
      </c>
      <c r="DN116" s="11">
        <v>2</v>
      </c>
      <c r="DO116" s="11">
        <v>4</v>
      </c>
      <c r="DP116" s="11">
        <v>3.2</v>
      </c>
      <c r="DQ116" s="11">
        <v>3.8</v>
      </c>
      <c r="DR116" s="11"/>
      <c r="DS116" s="11">
        <v>3.7</v>
      </c>
      <c r="DT116" s="11">
        <v>3.7</v>
      </c>
      <c r="DU116" s="11"/>
      <c r="DV116" s="11">
        <v>4.3</v>
      </c>
      <c r="DW116" s="11">
        <v>4</v>
      </c>
      <c r="DX116" s="11"/>
      <c r="DY116" s="11">
        <v>2.4</v>
      </c>
      <c r="DZ116" s="11">
        <v>2.2000000000000002</v>
      </c>
      <c r="EA116" s="11"/>
      <c r="EB116" s="11">
        <v>9.6</v>
      </c>
      <c r="EC116" s="11">
        <v>10.8</v>
      </c>
      <c r="ED116" s="11"/>
      <c r="EE116" s="11">
        <v>0.6</v>
      </c>
      <c r="EF116" s="11">
        <v>0.9</v>
      </c>
      <c r="EG116" s="11">
        <v>3.7</v>
      </c>
      <c r="EH116" s="11">
        <v>3.4</v>
      </c>
      <c r="EI116" s="11">
        <v>3.6</v>
      </c>
      <c r="EJ116" s="11"/>
      <c r="EK116" s="11">
        <v>5</v>
      </c>
      <c r="EL116" s="11">
        <v>4.7</v>
      </c>
      <c r="EM116" s="11"/>
      <c r="EN116" s="11">
        <v>11.2</v>
      </c>
      <c r="EO116" s="11">
        <v>12.8</v>
      </c>
      <c r="EP116" s="11"/>
      <c r="EQ116" s="11">
        <v>2.1</v>
      </c>
      <c r="ER116" s="11">
        <v>2</v>
      </c>
      <c r="ES116" s="11"/>
      <c r="ET116" s="11">
        <v>4.4000000000000004</v>
      </c>
      <c r="EU116" s="11">
        <v>5</v>
      </c>
      <c r="EV116" s="11"/>
      <c r="EW116" s="11">
        <v>3.4</v>
      </c>
      <c r="EX116" s="11">
        <v>4.2</v>
      </c>
      <c r="EY116" s="11"/>
      <c r="EZ116" s="11">
        <v>12.7</v>
      </c>
      <c r="FA116" s="11">
        <v>13.9</v>
      </c>
      <c r="FB116" s="11">
        <v>11.9</v>
      </c>
      <c r="FC116" s="11">
        <v>11.3</v>
      </c>
      <c r="FD116" s="11">
        <v>11.7</v>
      </c>
      <c r="FE116" s="11"/>
      <c r="FF116" s="11">
        <v>11.1</v>
      </c>
      <c r="FG116" s="11">
        <v>14</v>
      </c>
      <c r="FH116" s="11">
        <v>6.2</v>
      </c>
      <c r="FI116" s="11">
        <v>3.8</v>
      </c>
      <c r="FJ116" s="11">
        <v>4.7</v>
      </c>
      <c r="FK116" s="11"/>
      <c r="FL116" s="11">
        <v>13.7</v>
      </c>
      <c r="FM116" s="11">
        <v>13.8</v>
      </c>
      <c r="FN116" s="11"/>
      <c r="FO116" s="11">
        <v>10.4</v>
      </c>
      <c r="FP116" s="11">
        <v>12.5</v>
      </c>
      <c r="FQ116" s="11"/>
      <c r="FR116" s="11">
        <v>5.9</v>
      </c>
      <c r="FS116" s="11">
        <v>6.1</v>
      </c>
      <c r="FT116" s="11"/>
      <c r="FU116" s="11">
        <v>2.1</v>
      </c>
      <c r="FV116" s="11">
        <v>2.1</v>
      </c>
      <c r="FW116" s="11"/>
      <c r="FX116" s="11">
        <v>4.7</v>
      </c>
      <c r="FY116" s="11">
        <v>5.6</v>
      </c>
      <c r="FZ116" s="11">
        <v>6</v>
      </c>
      <c r="GA116" s="11">
        <v>4.4000000000000004</v>
      </c>
      <c r="GB116" s="11">
        <v>4.9000000000000004</v>
      </c>
      <c r="GC116" s="11"/>
      <c r="GD116" s="11">
        <v>13.3</v>
      </c>
      <c r="GE116" s="11">
        <v>13</v>
      </c>
      <c r="GF116" s="11"/>
      <c r="GG116" s="11">
        <v>16.2</v>
      </c>
      <c r="GH116" s="11">
        <v>15.2</v>
      </c>
      <c r="GI116" s="11"/>
      <c r="GJ116" s="11">
        <v>2.7</v>
      </c>
      <c r="GK116" s="11">
        <v>2.2999999999999998</v>
      </c>
      <c r="GL116" s="11"/>
      <c r="GM116" s="11">
        <v>8.4</v>
      </c>
      <c r="GN116" s="11">
        <v>8.4</v>
      </c>
      <c r="GO116" s="11"/>
      <c r="GP116" s="11">
        <v>6.2</v>
      </c>
      <c r="GQ116" s="11">
        <v>6.8</v>
      </c>
      <c r="GR116" s="11"/>
      <c r="GS116" s="11">
        <v>3</v>
      </c>
      <c r="GT116" s="11">
        <v>2.7</v>
      </c>
      <c r="GU116" s="11"/>
      <c r="GV116" s="11">
        <v>8.3000000000000007</v>
      </c>
      <c r="GW116" s="11">
        <v>11.7</v>
      </c>
      <c r="GX116" s="11"/>
      <c r="GY116" s="11">
        <v>4.5999999999999996</v>
      </c>
      <c r="GZ116" s="11">
        <v>5.2</v>
      </c>
      <c r="HA116" s="11"/>
      <c r="HB116" s="11">
        <v>2.4</v>
      </c>
      <c r="HC116" s="11">
        <v>2.7</v>
      </c>
      <c r="HD116" s="11">
        <v>10.3</v>
      </c>
      <c r="HE116" s="11">
        <v>7.1</v>
      </c>
      <c r="HF116" s="11">
        <v>8.6</v>
      </c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</row>
    <row r="117" spans="1:243" s="4" customFormat="1">
      <c r="A117" s="3"/>
      <c r="B117" s="73"/>
      <c r="C117" s="73"/>
      <c r="D117" s="73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1"/>
      <c r="DT117" s="51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</row>
  </sheetData>
  <mergeCells count="286">
    <mergeCell ref="EP2:ER2"/>
    <mergeCell ref="ES2:EU2"/>
    <mergeCell ref="GX2:GZ2"/>
    <mergeCell ref="HA2:HC2"/>
    <mergeCell ref="GF2:GH2"/>
    <mergeCell ref="GI2:GK2"/>
    <mergeCell ref="GL2:GN2"/>
    <mergeCell ref="FN2:FP2"/>
    <mergeCell ref="FQ2:FS2"/>
    <mergeCell ref="FT2:FV2"/>
    <mergeCell ref="FW2:FY2"/>
    <mergeCell ref="FZ2:GB2"/>
    <mergeCell ref="GC2:GE2"/>
    <mergeCell ref="HD2:HF2"/>
    <mergeCell ref="GO2:GQ2"/>
    <mergeCell ref="GR2:GT2"/>
    <mergeCell ref="GU2:GW2"/>
    <mergeCell ref="CW2:CY2"/>
    <mergeCell ref="CZ2:DB2"/>
    <mergeCell ref="DC2:DE2"/>
    <mergeCell ref="DF2:DH2"/>
    <mergeCell ref="DI2:DK2"/>
    <mergeCell ref="DL2:DN2"/>
    <mergeCell ref="DO2:DQ2"/>
    <mergeCell ref="EA2:EC2"/>
    <mergeCell ref="DR2:DT2"/>
    <mergeCell ref="DU2:DW2"/>
    <mergeCell ref="DX2:DZ2"/>
    <mergeCell ref="EG2:EI2"/>
    <mergeCell ref="EJ2:EL2"/>
    <mergeCell ref="FE2:FG2"/>
    <mergeCell ref="FH2:FJ2"/>
    <mergeCell ref="FK2:FM2"/>
    <mergeCell ref="EV2:EX2"/>
    <mergeCell ref="EY2:FA2"/>
    <mergeCell ref="FB2:FD2"/>
    <mergeCell ref="EM2:EO2"/>
    <mergeCell ref="H2:J2"/>
    <mergeCell ref="AC2:AE2"/>
    <mergeCell ref="W2:Y2"/>
    <mergeCell ref="Z2:AB2"/>
    <mergeCell ref="K2:M2"/>
    <mergeCell ref="AI2:AK2"/>
    <mergeCell ref="AO2:AQ2"/>
    <mergeCell ref="AR2:AT2"/>
    <mergeCell ref="AU2:AW2"/>
    <mergeCell ref="B3:B4"/>
    <mergeCell ref="C3:C4"/>
    <mergeCell ref="D3:D4"/>
    <mergeCell ref="E3:E4"/>
    <mergeCell ref="F3:F4"/>
    <mergeCell ref="A1:D1"/>
    <mergeCell ref="B2:D2"/>
    <mergeCell ref="A2:A3"/>
    <mergeCell ref="E2:G2"/>
    <mergeCell ref="G3:G4"/>
    <mergeCell ref="BS2:BU2"/>
    <mergeCell ref="CK2:CM2"/>
    <mergeCell ref="CN2:CP2"/>
    <mergeCell ref="CQ2:CS2"/>
    <mergeCell ref="ED2:EF2"/>
    <mergeCell ref="AL2:AN2"/>
    <mergeCell ref="N2:P2"/>
    <mergeCell ref="Q2:S2"/>
    <mergeCell ref="T2:V2"/>
    <mergeCell ref="AF2:AH2"/>
    <mergeCell ref="BJ2:BL2"/>
    <mergeCell ref="BG2:BI2"/>
    <mergeCell ref="BA2:BC2"/>
    <mergeCell ref="AX2:AZ2"/>
    <mergeCell ref="BD2:BF2"/>
    <mergeCell ref="BM2:BO2"/>
    <mergeCell ref="CB2:CD2"/>
    <mergeCell ref="CE2:CG2"/>
    <mergeCell ref="BV2:BX2"/>
    <mergeCell ref="BY2:CA2"/>
    <mergeCell ref="BP2:BR2"/>
    <mergeCell ref="CT2:CV2"/>
    <mergeCell ref="CH2:CJ2"/>
    <mergeCell ref="HF3:HF4"/>
    <mergeCell ref="HE3:HE4"/>
    <mergeCell ref="HD3:HD4"/>
    <mergeCell ref="HC3:HC4"/>
    <mergeCell ref="HB3:HB4"/>
    <mergeCell ref="HA3:HA4"/>
    <mergeCell ref="GZ3:GZ4"/>
    <mergeCell ref="GY3:GY4"/>
    <mergeCell ref="GX3:GX4"/>
    <mergeCell ref="GW3:GW4"/>
    <mergeCell ref="GV3:GV4"/>
    <mergeCell ref="GU3:GU4"/>
    <mergeCell ref="GT3:GT4"/>
    <mergeCell ref="GS3:GS4"/>
    <mergeCell ref="GR3:GR4"/>
    <mergeCell ref="GQ3:GQ4"/>
    <mergeCell ref="GP3:GP4"/>
    <mergeCell ref="GO3:GO4"/>
    <mergeCell ref="GN3:GN4"/>
    <mergeCell ref="GM3:GM4"/>
    <mergeCell ref="GL3:GL4"/>
    <mergeCell ref="GK3:GK4"/>
    <mergeCell ref="GJ3:GJ4"/>
    <mergeCell ref="GI3:GI4"/>
    <mergeCell ref="GH3:GH4"/>
    <mergeCell ref="GG3:GG4"/>
    <mergeCell ref="GF3:GF4"/>
    <mergeCell ref="GE3:GE4"/>
    <mergeCell ref="GD3:GD4"/>
    <mergeCell ref="GC3:GC4"/>
    <mergeCell ref="GB3:GB4"/>
    <mergeCell ref="GA3:GA4"/>
    <mergeCell ref="FZ3:FZ4"/>
    <mergeCell ref="FY3:FY4"/>
    <mergeCell ref="FX3:FX4"/>
    <mergeCell ref="FW3:FW4"/>
    <mergeCell ref="FV3:FV4"/>
    <mergeCell ref="FU3:FU4"/>
    <mergeCell ref="FT3:FT4"/>
    <mergeCell ref="FS3:FS4"/>
    <mergeCell ref="FR3:FR4"/>
    <mergeCell ref="FQ3:FQ4"/>
    <mergeCell ref="FP3:FP4"/>
    <mergeCell ref="FO3:FO4"/>
    <mergeCell ref="FN3:FN4"/>
    <mergeCell ref="FM3:FM4"/>
    <mergeCell ref="FL3:FL4"/>
    <mergeCell ref="FK3:FK4"/>
    <mergeCell ref="FJ3:FJ4"/>
    <mergeCell ref="FI3:FI4"/>
    <mergeCell ref="FH3:FH4"/>
    <mergeCell ref="FG3:FG4"/>
    <mergeCell ref="FF3:FF4"/>
    <mergeCell ref="FE3:FE4"/>
    <mergeCell ref="FD3:FD4"/>
    <mergeCell ref="FC3:FC4"/>
    <mergeCell ref="FB3:FB4"/>
    <mergeCell ref="FA3:FA4"/>
    <mergeCell ref="EZ3:EZ4"/>
    <mergeCell ref="EY3:EY4"/>
    <mergeCell ref="EX3:EX4"/>
    <mergeCell ref="EW3:EW4"/>
    <mergeCell ref="EV3:EV4"/>
    <mergeCell ref="EU3:EU4"/>
    <mergeCell ref="ET3:ET4"/>
    <mergeCell ref="ES3:ES4"/>
    <mergeCell ref="ER3:ER4"/>
    <mergeCell ref="EQ3:EQ4"/>
    <mergeCell ref="EP3:EP4"/>
    <mergeCell ref="EO3:EO4"/>
    <mergeCell ref="EN3:EN4"/>
    <mergeCell ref="EM3:EM4"/>
    <mergeCell ref="EL3:EL4"/>
    <mergeCell ref="EK3:EK4"/>
    <mergeCell ref="EJ3:EJ4"/>
    <mergeCell ref="EI3:EI4"/>
    <mergeCell ref="EH3:EH4"/>
    <mergeCell ref="EG3:EG4"/>
    <mergeCell ref="EF3:EF4"/>
    <mergeCell ref="EE3:EE4"/>
    <mergeCell ref="ED3:ED4"/>
    <mergeCell ref="EC3:EC4"/>
    <mergeCell ref="EB3:EB4"/>
    <mergeCell ref="EA3:EA4"/>
    <mergeCell ref="DZ3:DZ4"/>
    <mergeCell ref="DY3:DY4"/>
    <mergeCell ref="DX3:DX4"/>
    <mergeCell ref="DW3:DW4"/>
    <mergeCell ref="DV3:DV4"/>
    <mergeCell ref="DU3:DU4"/>
    <mergeCell ref="DT3:DT4"/>
    <mergeCell ref="DS3:DS4"/>
    <mergeCell ref="DR3:DR4"/>
    <mergeCell ref="DQ3:DQ4"/>
    <mergeCell ref="DP3:DP4"/>
    <mergeCell ref="DO3:DO4"/>
    <mergeCell ref="DN3:DN4"/>
    <mergeCell ref="DM3:DM4"/>
    <mergeCell ref="DL3:DL4"/>
    <mergeCell ref="DK3:DK4"/>
    <mergeCell ref="DJ3:DJ4"/>
    <mergeCell ref="DI3:DI4"/>
    <mergeCell ref="DH3:DH4"/>
    <mergeCell ref="DG3:DG4"/>
    <mergeCell ref="DF3:DF4"/>
    <mergeCell ref="DE3:DE4"/>
    <mergeCell ref="DD3:DD4"/>
    <mergeCell ref="DC3:DC4"/>
    <mergeCell ref="DB3:DB4"/>
    <mergeCell ref="DA3:DA4"/>
    <mergeCell ref="CZ3:CZ4"/>
    <mergeCell ref="CY3:CY4"/>
    <mergeCell ref="CX3:CX4"/>
    <mergeCell ref="CW3:CW4"/>
    <mergeCell ref="CV3:CV4"/>
    <mergeCell ref="CU3:CU4"/>
    <mergeCell ref="CT3:CT4"/>
    <mergeCell ref="CS3:CS4"/>
    <mergeCell ref="CR3:CR4"/>
    <mergeCell ref="CQ3:CQ4"/>
    <mergeCell ref="CP3:CP4"/>
    <mergeCell ref="CO3:CO4"/>
    <mergeCell ref="CN3:CN4"/>
    <mergeCell ref="CM3:CM4"/>
    <mergeCell ref="CL3:CL4"/>
    <mergeCell ref="CK3:CK4"/>
    <mergeCell ref="CJ3:CJ4"/>
    <mergeCell ref="CI3:CI4"/>
    <mergeCell ref="CH3:CH4"/>
    <mergeCell ref="CG3:CG4"/>
    <mergeCell ref="CF3:CF4"/>
    <mergeCell ref="CE3:CE4"/>
    <mergeCell ref="CD3:CD4"/>
    <mergeCell ref="CC3:CC4"/>
    <mergeCell ref="CB3:CB4"/>
    <mergeCell ref="CA3:CA4"/>
    <mergeCell ref="BZ3:BZ4"/>
    <mergeCell ref="BY3:BY4"/>
    <mergeCell ref="BX3:BX4"/>
    <mergeCell ref="BW3:BW4"/>
    <mergeCell ref="BV3:BV4"/>
    <mergeCell ref="BU3:BU4"/>
    <mergeCell ref="BT3:BT4"/>
    <mergeCell ref="BS3:BS4"/>
    <mergeCell ref="BR3:BR4"/>
    <mergeCell ref="BQ3:BQ4"/>
    <mergeCell ref="BP3:BP4"/>
    <mergeCell ref="BO3:BO4"/>
    <mergeCell ref="BN3:BN4"/>
    <mergeCell ref="BM3:BM4"/>
    <mergeCell ref="BL3:BL4"/>
    <mergeCell ref="BK3:BK4"/>
    <mergeCell ref="BJ3:BJ4"/>
    <mergeCell ref="BI3:BI4"/>
    <mergeCell ref="BH3:BH4"/>
    <mergeCell ref="BG3:BG4"/>
    <mergeCell ref="BF3:BF4"/>
    <mergeCell ref="BE3:BE4"/>
    <mergeCell ref="BD3:BD4"/>
    <mergeCell ref="BC3:BC4"/>
    <mergeCell ref="BB3:BB4"/>
    <mergeCell ref="BA3:BA4"/>
    <mergeCell ref="AZ3:AZ4"/>
    <mergeCell ref="AY3:AY4"/>
    <mergeCell ref="AX3:AX4"/>
    <mergeCell ref="AW3:AW4"/>
    <mergeCell ref="AV3:AV4"/>
    <mergeCell ref="AU3:AU4"/>
    <mergeCell ref="AT3:AT4"/>
    <mergeCell ref="AS3:AS4"/>
    <mergeCell ref="AR3:AR4"/>
    <mergeCell ref="AQ3:AQ4"/>
    <mergeCell ref="AP3:AP4"/>
    <mergeCell ref="AO3:AO4"/>
    <mergeCell ref="AN3:AN4"/>
    <mergeCell ref="AM3:AM4"/>
    <mergeCell ref="AL3:AL4"/>
    <mergeCell ref="AK3:AK4"/>
    <mergeCell ref="AJ3:AJ4"/>
    <mergeCell ref="AI3:AI4"/>
    <mergeCell ref="AH3:AH4"/>
    <mergeCell ref="AG3:AG4"/>
    <mergeCell ref="AF3:AF4"/>
    <mergeCell ref="AE3:AE4"/>
    <mergeCell ref="AD3:AD4"/>
    <mergeCell ref="AC3:AC4"/>
    <mergeCell ref="AB3:AB4"/>
    <mergeCell ref="AA3:AA4"/>
    <mergeCell ref="Z3:Z4"/>
    <mergeCell ref="Y3:Y4"/>
    <mergeCell ref="X3:X4"/>
    <mergeCell ref="W3:W4"/>
    <mergeCell ref="V3:V4"/>
    <mergeCell ref="U3:U4"/>
    <mergeCell ref="T3:T4"/>
    <mergeCell ref="S3:S4"/>
    <mergeCell ref="R3:R4"/>
    <mergeCell ref="Q3:Q4"/>
    <mergeCell ref="P3:P4"/>
    <mergeCell ref="O3:O4"/>
    <mergeCell ref="N3:N4"/>
    <mergeCell ref="M3:M4"/>
    <mergeCell ref="L3:L4"/>
    <mergeCell ref="K3:K4"/>
    <mergeCell ref="J3:J4"/>
    <mergeCell ref="I3:I4"/>
    <mergeCell ref="H3:H4"/>
  </mergeCells>
  <pageMargins left="0.31496062992125984" right="0.70866141732283472" top="0.19685039370078741" bottom="0.41" header="0.19685039370078741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1064"/>
  <sheetViews>
    <sheetView tabSelected="1" zoomScale="91" zoomScaleNormal="91" workbookViewId="0">
      <pane xSplit="3" ySplit="4" topLeftCell="BQ10" activePane="bottomRight" state="frozen"/>
      <selection pane="topRight" activeCell="C1" sqref="C1"/>
      <selection pane="bottomLeft" activeCell="A5" sqref="A5"/>
      <selection pane="bottomRight" activeCell="BZ115" sqref="BZ115"/>
    </sheetView>
  </sheetViews>
  <sheetFormatPr defaultRowHeight="15"/>
  <cols>
    <col min="1" max="1" width="6.28515625" style="49" customWidth="1"/>
    <col min="2" max="2" width="59.42578125" style="9" customWidth="1"/>
    <col min="3" max="3" width="7.42578125" style="36" customWidth="1"/>
    <col min="4" max="4" width="7.85546875" style="36" customWidth="1"/>
    <col min="5" max="5" width="9.140625" style="36" customWidth="1"/>
    <col min="6" max="6" width="10" style="36" customWidth="1"/>
    <col min="7" max="7" width="7.7109375" style="36" customWidth="1"/>
    <col min="8" max="8" width="9.140625" style="36" customWidth="1"/>
    <col min="9" max="9" width="7.7109375" style="36" customWidth="1"/>
    <col min="10" max="10" width="8.42578125" style="36" customWidth="1"/>
    <col min="11" max="11" width="7.28515625" style="36" customWidth="1"/>
    <col min="12" max="12" width="9" style="36" customWidth="1"/>
    <col min="13" max="13" width="11.85546875" style="36" customWidth="1"/>
    <col min="14" max="14" width="9.85546875" style="36" customWidth="1"/>
    <col min="15" max="15" width="9.140625" style="36" customWidth="1"/>
    <col min="16" max="16" width="8.42578125" style="36" customWidth="1"/>
    <col min="17" max="17" width="9.7109375" style="36" customWidth="1"/>
    <col min="18" max="18" width="10.140625" style="36" customWidth="1"/>
    <col min="19" max="19" width="9.5703125" style="36" customWidth="1"/>
    <col min="20" max="20" width="9.85546875" style="36" customWidth="1"/>
    <col min="21" max="21" width="10.28515625" style="36" customWidth="1"/>
    <col min="22" max="22" width="9.5703125" style="36" customWidth="1"/>
    <col min="23" max="23" width="9" style="36" customWidth="1"/>
    <col min="24" max="24" width="8.42578125" style="36" customWidth="1"/>
    <col min="25" max="25" width="8.7109375" style="36" customWidth="1"/>
    <col min="26" max="26" width="12" style="36" customWidth="1"/>
    <col min="27" max="27" width="9" style="36" customWidth="1"/>
    <col min="28" max="28" width="9.5703125" style="36" customWidth="1"/>
    <col min="29" max="31" width="10.28515625" style="36" customWidth="1"/>
    <col min="32" max="32" width="9.140625" style="36" customWidth="1"/>
    <col min="33" max="33" width="10.42578125" style="36" customWidth="1"/>
    <col min="34" max="34" width="9.28515625" style="36" customWidth="1"/>
    <col min="35" max="35" width="8.85546875" style="36" customWidth="1"/>
    <col min="36" max="36" width="10.42578125" style="36" customWidth="1"/>
    <col min="37" max="37" width="8.28515625" style="36" customWidth="1"/>
    <col min="38" max="38" width="9" style="36" customWidth="1"/>
    <col min="39" max="39" width="9.5703125" style="36" customWidth="1"/>
    <col min="40" max="40" width="8.140625" style="36" customWidth="1"/>
    <col min="41" max="41" width="10" style="36" customWidth="1"/>
    <col min="42" max="42" width="9.28515625" style="36" customWidth="1"/>
    <col min="43" max="43" width="11.140625" style="36" customWidth="1"/>
    <col min="44" max="44" width="10.7109375" style="36" customWidth="1"/>
    <col min="45" max="45" width="9.7109375" style="36" customWidth="1"/>
    <col min="46" max="46" width="10.7109375" style="36" customWidth="1"/>
    <col min="47" max="47" width="9.140625" style="36" customWidth="1"/>
    <col min="48" max="48" width="8.7109375" style="36" customWidth="1"/>
    <col min="49" max="49" width="14.42578125" style="36" customWidth="1"/>
    <col min="50" max="50" width="12" style="36" customWidth="1"/>
    <col min="51" max="52" width="9.140625" style="36" customWidth="1"/>
    <col min="53" max="53" width="8.5703125" style="36" customWidth="1"/>
    <col min="54" max="54" width="9.140625" style="36" customWidth="1"/>
    <col min="55" max="55" width="7.7109375" style="36" customWidth="1"/>
    <col min="56" max="56" width="9" style="36" customWidth="1"/>
    <col min="57" max="57" width="11.140625" style="36" customWidth="1"/>
    <col min="58" max="58" width="14" style="36" customWidth="1"/>
    <col min="59" max="59" width="9.5703125" style="36" customWidth="1"/>
    <col min="60" max="60" width="10.5703125" style="36" customWidth="1"/>
    <col min="61" max="62" width="10" style="36" customWidth="1"/>
    <col min="63" max="63" width="11" style="36" customWidth="1"/>
    <col min="64" max="64" width="10.42578125" style="36" customWidth="1"/>
    <col min="65" max="65" width="12.42578125" style="36" customWidth="1"/>
    <col min="66" max="66" width="13.28515625" style="36" customWidth="1"/>
    <col min="67" max="67" width="9.5703125" style="36" customWidth="1"/>
    <col min="68" max="68" width="14.5703125" style="36" customWidth="1"/>
    <col min="69" max="69" width="9.140625" style="36" customWidth="1"/>
    <col min="70" max="70" width="10.42578125" style="36" customWidth="1"/>
    <col min="71" max="72" width="9.5703125" style="36" customWidth="1"/>
    <col min="73" max="73" width="8.5703125" style="36" customWidth="1"/>
    <col min="74" max="74" width="9.5703125" style="36" customWidth="1"/>
    <col min="75" max="75" width="14.5703125" style="36" customWidth="1"/>
    <col min="76" max="76" width="8.42578125" style="36" customWidth="1"/>
    <col min="77" max="77" width="14.85546875" style="36" customWidth="1"/>
    <col min="78" max="79" width="7.85546875" style="36" customWidth="1"/>
    <col min="80" max="80" width="9.42578125" style="36" customWidth="1"/>
    <col min="81" max="81" width="10.28515625" style="13" customWidth="1"/>
    <col min="82" max="16384" width="9.140625" style="13"/>
  </cols>
  <sheetData>
    <row r="1" spans="1:80" ht="25.5" customHeight="1">
      <c r="A1" s="89" t="s">
        <v>203</v>
      </c>
      <c r="B1" s="83" t="s">
        <v>308</v>
      </c>
      <c r="C1" s="84"/>
      <c r="D1" s="84"/>
      <c r="E1" s="84"/>
      <c r="F1" s="84"/>
      <c r="G1" s="84"/>
      <c r="H1" s="84"/>
      <c r="I1" s="84"/>
      <c r="J1" s="84"/>
      <c r="K1" s="84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</row>
    <row r="2" spans="1:80" ht="22.5" customHeight="1">
      <c r="A2" s="90"/>
      <c r="B2" s="94" t="s">
        <v>35</v>
      </c>
      <c r="C2" s="85" t="s">
        <v>194</v>
      </c>
      <c r="D2" s="85" t="s">
        <v>197</v>
      </c>
      <c r="E2" s="85" t="s">
        <v>196</v>
      </c>
      <c r="F2" s="85" t="s">
        <v>120</v>
      </c>
      <c r="G2" s="85" t="s">
        <v>121</v>
      </c>
      <c r="H2" s="85" t="s">
        <v>122</v>
      </c>
      <c r="I2" s="85" t="s">
        <v>123</v>
      </c>
      <c r="J2" s="85" t="s">
        <v>124</v>
      </c>
      <c r="K2" s="85" t="s">
        <v>125</v>
      </c>
      <c r="L2" s="85" t="s">
        <v>126</v>
      </c>
      <c r="M2" s="85" t="s">
        <v>127</v>
      </c>
      <c r="N2" s="85" t="s">
        <v>128</v>
      </c>
      <c r="O2" s="85" t="s">
        <v>129</v>
      </c>
      <c r="P2" s="85" t="s">
        <v>130</v>
      </c>
      <c r="Q2" s="85" t="s">
        <v>131</v>
      </c>
      <c r="R2" s="85" t="s">
        <v>132</v>
      </c>
      <c r="S2" s="85" t="s">
        <v>133</v>
      </c>
      <c r="T2" s="85" t="s">
        <v>134</v>
      </c>
      <c r="U2" s="85" t="s">
        <v>187</v>
      </c>
      <c r="V2" s="85" t="s">
        <v>135</v>
      </c>
      <c r="W2" s="85" t="s">
        <v>136</v>
      </c>
      <c r="X2" s="85" t="s">
        <v>137</v>
      </c>
      <c r="Y2" s="85" t="s">
        <v>138</v>
      </c>
      <c r="Z2" s="85" t="s">
        <v>139</v>
      </c>
      <c r="AA2" s="85" t="s">
        <v>141</v>
      </c>
      <c r="AB2" s="85" t="s">
        <v>142</v>
      </c>
      <c r="AC2" s="85" t="s">
        <v>143</v>
      </c>
      <c r="AD2" s="85" t="s">
        <v>144</v>
      </c>
      <c r="AE2" s="85" t="s">
        <v>188</v>
      </c>
      <c r="AF2" s="85" t="s">
        <v>145</v>
      </c>
      <c r="AG2" s="85" t="s">
        <v>146</v>
      </c>
      <c r="AH2" s="85" t="s">
        <v>147</v>
      </c>
      <c r="AI2" s="85" t="s">
        <v>148</v>
      </c>
      <c r="AJ2" s="85" t="s">
        <v>149</v>
      </c>
      <c r="AK2" s="85" t="s">
        <v>150</v>
      </c>
      <c r="AL2" s="92" t="s">
        <v>151</v>
      </c>
      <c r="AM2" s="85" t="s">
        <v>152</v>
      </c>
      <c r="AN2" s="85" t="s">
        <v>153</v>
      </c>
      <c r="AO2" s="85" t="s">
        <v>154</v>
      </c>
      <c r="AP2" s="85" t="s">
        <v>155</v>
      </c>
      <c r="AQ2" s="85" t="s">
        <v>195</v>
      </c>
      <c r="AR2" s="85" t="s">
        <v>157</v>
      </c>
      <c r="AS2" s="85" t="s">
        <v>158</v>
      </c>
      <c r="AT2" s="85" t="s">
        <v>159</v>
      </c>
      <c r="AU2" s="85" t="s">
        <v>160</v>
      </c>
      <c r="AV2" s="85" t="s">
        <v>161</v>
      </c>
      <c r="AW2" s="85" t="s">
        <v>162</v>
      </c>
      <c r="AX2" s="85" t="s">
        <v>163</v>
      </c>
      <c r="AY2" s="85" t="s">
        <v>164</v>
      </c>
      <c r="AZ2" s="85" t="s">
        <v>165</v>
      </c>
      <c r="BA2" s="85" t="s">
        <v>166</v>
      </c>
      <c r="BB2" s="85" t="s">
        <v>167</v>
      </c>
      <c r="BC2" s="85" t="s">
        <v>168</v>
      </c>
      <c r="BD2" s="85" t="s">
        <v>169</v>
      </c>
      <c r="BE2" s="85" t="s">
        <v>170</v>
      </c>
      <c r="BF2" s="85" t="s">
        <v>171</v>
      </c>
      <c r="BG2" s="85" t="s">
        <v>172</v>
      </c>
      <c r="BH2" s="85" t="s">
        <v>173</v>
      </c>
      <c r="BI2" s="85" t="s">
        <v>174</v>
      </c>
      <c r="BJ2" s="85" t="s">
        <v>175</v>
      </c>
      <c r="BK2" s="85" t="s">
        <v>176</v>
      </c>
      <c r="BL2" s="85" t="s">
        <v>177</v>
      </c>
      <c r="BM2" s="85" t="s">
        <v>178</v>
      </c>
      <c r="BN2" s="85" t="s">
        <v>179</v>
      </c>
      <c r="BO2" s="85" t="s">
        <v>180</v>
      </c>
      <c r="BP2" s="85" t="s">
        <v>181</v>
      </c>
      <c r="BQ2" s="85" t="s">
        <v>182</v>
      </c>
      <c r="BR2" s="85" t="s">
        <v>183</v>
      </c>
      <c r="BS2" s="85" t="s">
        <v>184</v>
      </c>
      <c r="BT2" s="85" t="s">
        <v>185</v>
      </c>
      <c r="BU2" s="85" t="s">
        <v>186</v>
      </c>
      <c r="BV2" s="86" t="s">
        <v>191</v>
      </c>
      <c r="BW2" s="86"/>
      <c r="BX2" s="87" t="s">
        <v>192</v>
      </c>
      <c r="BY2" s="88"/>
      <c r="BZ2" s="86" t="s">
        <v>189</v>
      </c>
      <c r="CA2" s="86" t="s">
        <v>193</v>
      </c>
      <c r="CB2" s="86" t="s">
        <v>190</v>
      </c>
    </row>
    <row r="3" spans="1:80" s="14" customFormat="1" ht="15" customHeight="1">
      <c r="A3" s="91"/>
      <c r="B3" s="9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93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41" t="s">
        <v>198</v>
      </c>
      <c r="BW3" s="41" t="s">
        <v>199</v>
      </c>
      <c r="BX3" s="41" t="s">
        <v>198</v>
      </c>
      <c r="BY3" s="41" t="s">
        <v>199</v>
      </c>
      <c r="BZ3" s="86"/>
      <c r="CA3" s="86"/>
      <c r="CB3" s="86"/>
    </row>
    <row r="4" spans="1:80" s="18" customFormat="1" ht="15.75">
      <c r="A4" s="44"/>
      <c r="B4" s="37" t="s">
        <v>34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6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7"/>
      <c r="BW4" s="17"/>
      <c r="BX4" s="17"/>
      <c r="BY4" s="17"/>
      <c r="BZ4" s="17"/>
      <c r="CA4" s="17"/>
      <c r="CB4" s="17"/>
    </row>
    <row r="5" spans="1:80" ht="22.5" customHeight="1">
      <c r="A5" s="20">
        <v>1</v>
      </c>
      <c r="B5" s="38" t="s">
        <v>204</v>
      </c>
      <c r="C5" s="19">
        <f>'Full Data'!D5</f>
        <v>67.400000000000006</v>
      </c>
      <c r="D5" s="19">
        <f>'Full Data'!G5</f>
        <v>63.8</v>
      </c>
      <c r="E5" s="19">
        <f>'Full Data'!J5</f>
        <v>64.5</v>
      </c>
      <c r="F5" s="19">
        <f>'Full Data'!M5</f>
        <v>67.2</v>
      </c>
      <c r="G5" s="19">
        <f>'Full Data'!P5</f>
        <v>71.8</v>
      </c>
      <c r="H5" s="19">
        <f>'Full Data'!S5</f>
        <v>68.3</v>
      </c>
      <c r="I5" s="19">
        <f>'Full Data'!V5</f>
        <v>66.099999999999994</v>
      </c>
      <c r="J5" s="19">
        <f>'Full Data'!Y5</f>
        <v>45.8</v>
      </c>
      <c r="K5" s="19">
        <f>'Full Data'!AB5</f>
        <v>63.9</v>
      </c>
      <c r="L5" s="19">
        <f>'Full Data'!AE5</f>
        <v>64.3</v>
      </c>
      <c r="M5" s="19">
        <f>'Full Data'!AH5</f>
        <v>60.4</v>
      </c>
      <c r="N5" s="19">
        <f>'Full Data'!AK5</f>
        <v>51.4</v>
      </c>
      <c r="O5" s="19">
        <f>'Full Data'!AN5</f>
        <v>55.1</v>
      </c>
      <c r="P5" s="19">
        <f>'Full Data'!AQ5</f>
        <v>59.9</v>
      </c>
      <c r="Q5" s="19">
        <f>'Full Data'!AT5</f>
        <v>58.8</v>
      </c>
      <c r="R5" s="19">
        <f>'Full Data'!AW5</f>
        <v>46.2</v>
      </c>
      <c r="S5" s="19">
        <f>'Full Data'!AZ5</f>
        <v>60</v>
      </c>
      <c r="T5" s="19">
        <f>'Full Data'!BC5</f>
        <v>66.400000000000006</v>
      </c>
      <c r="U5" s="19">
        <f>'Full Data'!BF5</f>
        <v>57.9</v>
      </c>
      <c r="V5" s="19">
        <f>'Full Data'!BI5</f>
        <v>64.2</v>
      </c>
      <c r="W5" s="19">
        <f>'Full Data'!BL5</f>
        <v>66.900000000000006</v>
      </c>
      <c r="X5" s="19">
        <f>'Full Data'!BO5</f>
        <v>72.5</v>
      </c>
      <c r="Y5" s="19">
        <f>'Full Data'!BR5</f>
        <v>64.8</v>
      </c>
      <c r="Z5" s="19">
        <f>'Full Data'!BU5</f>
        <v>70.3</v>
      </c>
      <c r="AA5" s="19">
        <f>'Full Data'!BX5</f>
        <v>59</v>
      </c>
      <c r="AB5" s="19">
        <f>'Full Data'!CA5</f>
        <v>67.3</v>
      </c>
      <c r="AC5" s="19">
        <f>'Full Data'!CD5</f>
        <v>75.3</v>
      </c>
      <c r="AD5" s="19">
        <f>'Full Data'!CG5</f>
        <v>74.099999999999994</v>
      </c>
      <c r="AE5" s="19">
        <f>'Full Data'!CJ5</f>
        <v>63.5</v>
      </c>
      <c r="AF5" s="19">
        <f>'Full Data'!CM5</f>
        <v>54.9</v>
      </c>
      <c r="AG5" s="19">
        <f>'Full Data'!CP5</f>
        <v>68.099999999999994</v>
      </c>
      <c r="AH5" s="19">
        <f>'Full Data'!CS5</f>
        <v>61.7</v>
      </c>
      <c r="AI5" s="19">
        <f>'Full Data'!CV5</f>
        <v>60.8</v>
      </c>
      <c r="AJ5" s="19">
        <f>'Full Data'!CY5</f>
        <v>66.3</v>
      </c>
      <c r="AK5" s="19">
        <f>'Full Data'!DB5</f>
        <v>63.1</v>
      </c>
      <c r="AL5" s="19">
        <f>'Full Data'!DE5</f>
        <v>64.8</v>
      </c>
      <c r="AM5" s="19">
        <f>'Full Data'!DH5</f>
        <v>59.6</v>
      </c>
      <c r="AN5" s="19">
        <f>'Full Data'!DK5</f>
        <v>66.2</v>
      </c>
      <c r="AO5" s="19">
        <f>'Full Data'!DN5</f>
        <v>66.599999999999994</v>
      </c>
      <c r="AP5" s="19">
        <f>'Full Data'!DQ5</f>
        <v>78.400000000000006</v>
      </c>
      <c r="AQ5" s="19">
        <f>'Full Data'!DT5</f>
        <v>58.6</v>
      </c>
      <c r="AR5" s="19">
        <f>'Full Data'!DW5</f>
        <v>51.1</v>
      </c>
      <c r="AS5" s="19">
        <f>'Full Data'!DZ5</f>
        <v>55.7</v>
      </c>
      <c r="AT5" s="19">
        <f>'Full Data'!EC5</f>
        <v>58.8</v>
      </c>
      <c r="AU5" s="19">
        <f>'Full Data'!EF5</f>
        <v>59.2</v>
      </c>
      <c r="AV5" s="19">
        <f>'Full Data'!EI5</f>
        <v>77.7</v>
      </c>
      <c r="AW5" s="19">
        <f>'Full Data'!EL5</f>
        <v>68.2</v>
      </c>
      <c r="AX5" s="19">
        <f>'Full Data'!EO5</f>
        <v>54</v>
      </c>
      <c r="AY5" s="19">
        <f>'Full Data'!ER5</f>
        <v>60.7</v>
      </c>
      <c r="AZ5" s="19">
        <f>'Full Data'!EU5</f>
        <v>72.599999999999994</v>
      </c>
      <c r="BA5" s="19">
        <f>'Full Data'!EX5</f>
        <v>63.3</v>
      </c>
      <c r="BB5" s="19">
        <f>'Full Data'!FA5</f>
        <v>65.900000000000006</v>
      </c>
      <c r="BC5" s="19">
        <f>'Full Data'!FD5</f>
        <v>68.2</v>
      </c>
      <c r="BD5" s="19">
        <f>'Full Data'!FG5</f>
        <v>60.6</v>
      </c>
      <c r="BE5" s="19">
        <f>'Full Data'!FJ5</f>
        <v>57.2</v>
      </c>
      <c r="BF5" s="19">
        <f>'Full Data'!FM5</f>
        <v>63.1</v>
      </c>
      <c r="BG5" s="19">
        <f>'Full Data'!FP5</f>
        <v>57.9</v>
      </c>
      <c r="BH5" s="19">
        <f>'Full Data'!FS5</f>
        <v>62.2</v>
      </c>
      <c r="BI5" s="19">
        <f>'Full Data'!FV5</f>
        <v>63.7</v>
      </c>
      <c r="BJ5" s="19">
        <f>'Full Data'!FY5</f>
        <v>53.7</v>
      </c>
      <c r="BK5" s="19">
        <f>'Full Data'!GB5</f>
        <v>65.3</v>
      </c>
      <c r="BL5" s="19">
        <f>'Full Data'!GE5</f>
        <v>58.6</v>
      </c>
      <c r="BM5" s="19">
        <f>'Full Data'!GH5</f>
        <v>62.2</v>
      </c>
      <c r="BN5" s="19">
        <f>'Full Data'!GK5</f>
        <v>60</v>
      </c>
      <c r="BO5" s="19">
        <f>'Full Data'!GN5</f>
        <v>42.7</v>
      </c>
      <c r="BP5" s="19">
        <f>'Full Data'!GQ5</f>
        <v>56.3</v>
      </c>
      <c r="BQ5" s="19">
        <f>'Full Data'!GT5</f>
        <v>59.8</v>
      </c>
      <c r="BR5" s="19">
        <f>'Full Data'!GW5</f>
        <v>59.8</v>
      </c>
      <c r="BS5" s="19">
        <f>'Full Data'!GZ5</f>
        <v>61.1</v>
      </c>
      <c r="BT5" s="19">
        <f>'Full Data'!HC5</f>
        <v>64.400000000000006</v>
      </c>
      <c r="BU5" s="19">
        <f>'Full Data'!HF5</f>
        <v>69.3</v>
      </c>
      <c r="BV5" s="19">
        <f>MAX(C5:BU5)</f>
        <v>78.400000000000006</v>
      </c>
      <c r="BW5" s="19" t="s">
        <v>155</v>
      </c>
      <c r="BX5" s="19">
        <f>MIN(C5:BU5)</f>
        <v>42.7</v>
      </c>
      <c r="BY5" s="19" t="s">
        <v>180</v>
      </c>
      <c r="BZ5" s="42">
        <f>MODE(C5:BU5)</f>
        <v>58.8</v>
      </c>
      <c r="CA5" s="19">
        <f>MEDIAN(C5:BU5)</f>
        <v>63.1</v>
      </c>
      <c r="CB5" s="19">
        <f>STDEV(C5:BU5)</f>
        <v>6.8324265319054582</v>
      </c>
    </row>
    <row r="6" spans="1:80">
      <c r="A6" s="20">
        <v>2</v>
      </c>
      <c r="B6" s="38" t="s">
        <v>205</v>
      </c>
      <c r="C6" s="19">
        <f>'Full Data'!D6</f>
        <v>32.700000000000003</v>
      </c>
      <c r="D6" s="19">
        <f>'Full Data'!G6</f>
        <v>33.9</v>
      </c>
      <c r="E6" s="19">
        <f>'Full Data'!J6</f>
        <v>33.200000000000003</v>
      </c>
      <c r="F6" s="19">
        <f>'Full Data'!M6</f>
        <v>32.1</v>
      </c>
      <c r="G6" s="19">
        <f>'Full Data'!P6</f>
        <v>32.4</v>
      </c>
      <c r="H6" s="19">
        <f>'Full Data'!S6</f>
        <v>33.700000000000003</v>
      </c>
      <c r="I6" s="19">
        <f>'Full Data'!V6</f>
        <v>30.1</v>
      </c>
      <c r="J6" s="19">
        <f>'Full Data'!Y6</f>
        <v>42.1</v>
      </c>
      <c r="K6" s="19">
        <f>'Full Data'!AB6</f>
        <v>34.5</v>
      </c>
      <c r="L6" s="19">
        <f>'Full Data'!AE6</f>
        <v>32.4</v>
      </c>
      <c r="M6" s="19">
        <f>'Full Data'!AH6</f>
        <v>34.6</v>
      </c>
      <c r="N6" s="19">
        <f>'Full Data'!AK6</f>
        <v>39.799999999999997</v>
      </c>
      <c r="O6" s="19">
        <f>'Full Data'!AN6</f>
        <v>33.799999999999997</v>
      </c>
      <c r="P6" s="19">
        <f>'Full Data'!AQ6</f>
        <v>32.1</v>
      </c>
      <c r="Q6" s="19">
        <f>'Full Data'!AT6</f>
        <v>34.799999999999997</v>
      </c>
      <c r="R6" s="19">
        <f>'Full Data'!AW6</f>
        <v>42.9</v>
      </c>
      <c r="S6" s="19">
        <f>'Full Data'!AZ6</f>
        <v>36.200000000000003</v>
      </c>
      <c r="T6" s="19">
        <f>'Full Data'!BC6</f>
        <v>34.299999999999997</v>
      </c>
      <c r="U6" s="19">
        <f>'Full Data'!BF6</f>
        <v>36.4</v>
      </c>
      <c r="V6" s="19">
        <f>'Full Data'!BI6</f>
        <v>34.299999999999997</v>
      </c>
      <c r="W6" s="19">
        <f>'Full Data'!BL6</f>
        <v>34.5</v>
      </c>
      <c r="X6" s="19">
        <f>'Full Data'!BO6</f>
        <v>32</v>
      </c>
      <c r="Y6" s="19">
        <f>'Full Data'!BR6</f>
        <v>33.5</v>
      </c>
      <c r="Z6" s="19">
        <f>'Full Data'!BU6</f>
        <v>35.5</v>
      </c>
      <c r="AA6" s="19">
        <f>'Full Data'!BX6</f>
        <v>31.2</v>
      </c>
      <c r="AB6" s="19">
        <f>'Full Data'!CA6</f>
        <v>33.9</v>
      </c>
      <c r="AC6" s="19">
        <f>'Full Data'!CD6</f>
        <v>32.4</v>
      </c>
      <c r="AD6" s="19">
        <f>'Full Data'!CG6</f>
        <v>30.3</v>
      </c>
      <c r="AE6" s="19">
        <f>'Full Data'!CJ6</f>
        <v>35.1</v>
      </c>
      <c r="AF6" s="19">
        <f>'Full Data'!CM6</f>
        <v>38.299999999999997</v>
      </c>
      <c r="AG6" s="19">
        <f>'Full Data'!CP6</f>
        <v>32.9</v>
      </c>
      <c r="AH6" s="19">
        <f>'Full Data'!CS6</f>
        <v>28.9</v>
      </c>
      <c r="AI6" s="19">
        <f>'Full Data'!CV6</f>
        <v>36.4</v>
      </c>
      <c r="AJ6" s="19">
        <f>'Full Data'!CY6</f>
        <v>27.2</v>
      </c>
      <c r="AK6" s="19">
        <f>'Full Data'!DB6</f>
        <v>32.700000000000003</v>
      </c>
      <c r="AL6" s="19">
        <f>'Full Data'!DE6</f>
        <v>25.4</v>
      </c>
      <c r="AM6" s="19">
        <f>'Full Data'!DH6</f>
        <v>33.799999999999997</v>
      </c>
      <c r="AN6" s="19">
        <f>'Full Data'!DK6</f>
        <v>36.4</v>
      </c>
      <c r="AO6" s="19">
        <f>'Full Data'!DN6</f>
        <v>30.9</v>
      </c>
      <c r="AP6" s="19">
        <f>'Full Data'!DQ6</f>
        <v>24.8</v>
      </c>
      <c r="AQ6" s="19">
        <f>'Full Data'!DT6</f>
        <v>36.9</v>
      </c>
      <c r="AR6" s="19">
        <f>'Full Data'!DW6</f>
        <v>38.799999999999997</v>
      </c>
      <c r="AS6" s="19">
        <f>'Full Data'!DZ6</f>
        <v>36.4</v>
      </c>
      <c r="AT6" s="19">
        <f>'Full Data'!EC6</f>
        <v>36.200000000000003</v>
      </c>
      <c r="AU6" s="19">
        <f>'Full Data'!EF6</f>
        <v>33.5</v>
      </c>
      <c r="AV6" s="19">
        <f>'Full Data'!EI6</f>
        <v>25.3</v>
      </c>
      <c r="AW6" s="19">
        <f>'Full Data'!EL6</f>
        <v>33</v>
      </c>
      <c r="AX6" s="19">
        <f>'Full Data'!EO6</f>
        <v>35.9</v>
      </c>
      <c r="AY6" s="19">
        <f>'Full Data'!ER6</f>
        <v>30.7</v>
      </c>
      <c r="AZ6" s="19">
        <f>'Full Data'!EU6</f>
        <v>33.4</v>
      </c>
      <c r="BA6" s="19">
        <f>'Full Data'!EX6</f>
        <v>32.700000000000003</v>
      </c>
      <c r="BB6" s="19">
        <f>'Full Data'!FA6</f>
        <v>35.5</v>
      </c>
      <c r="BC6" s="19">
        <f>'Full Data'!FD6</f>
        <v>31.1</v>
      </c>
      <c r="BD6" s="19">
        <f>'Full Data'!FG6</f>
        <v>34.799999999999997</v>
      </c>
      <c r="BE6" s="19">
        <f>'Full Data'!FJ6</f>
        <v>34.299999999999997</v>
      </c>
      <c r="BF6" s="19">
        <f>'Full Data'!FM6</f>
        <v>34.799999999999997</v>
      </c>
      <c r="BG6" s="19">
        <f>'Full Data'!FP6</f>
        <v>31.9</v>
      </c>
      <c r="BH6" s="19">
        <f>'Full Data'!FS6</f>
        <v>33</v>
      </c>
      <c r="BI6" s="19">
        <f>'Full Data'!FV6</f>
        <v>31.1</v>
      </c>
      <c r="BJ6" s="19">
        <f>'Full Data'!FY6</f>
        <v>36.200000000000003</v>
      </c>
      <c r="BK6" s="19">
        <f>'Full Data'!GB6</f>
        <v>32.9</v>
      </c>
      <c r="BL6" s="19">
        <f>'Full Data'!GE6</f>
        <v>37.799999999999997</v>
      </c>
      <c r="BM6" s="19">
        <f>'Full Data'!GH6</f>
        <v>35.799999999999997</v>
      </c>
      <c r="BN6" s="19">
        <f>'Full Data'!GK6</f>
        <v>37</v>
      </c>
      <c r="BO6" s="19">
        <f>'Full Data'!GN6</f>
        <v>43.2</v>
      </c>
      <c r="BP6" s="19">
        <f>'Full Data'!GQ6</f>
        <v>40.799999999999997</v>
      </c>
      <c r="BQ6" s="19">
        <f>'Full Data'!GT6</f>
        <v>35.700000000000003</v>
      </c>
      <c r="BR6" s="19">
        <f>'Full Data'!GW6</f>
        <v>35.6</v>
      </c>
      <c r="BS6" s="19">
        <f>'Full Data'!GZ6</f>
        <v>34.799999999999997</v>
      </c>
      <c r="BT6" s="19">
        <f>'Full Data'!HC6</f>
        <v>32.799999999999997</v>
      </c>
      <c r="BU6" s="19">
        <f>'Full Data'!HF6</f>
        <v>30.4</v>
      </c>
      <c r="BV6" s="19">
        <f t="shared" ref="BV6:BV69" si="0">MAX(C6:BU6)</f>
        <v>43.2</v>
      </c>
      <c r="BW6" s="19" t="s">
        <v>180</v>
      </c>
      <c r="BX6" s="19">
        <f t="shared" ref="BX6:BX69" si="1">MIN(C6:BU6)</f>
        <v>24.8</v>
      </c>
      <c r="BY6" s="19" t="s">
        <v>155</v>
      </c>
      <c r="BZ6" s="42">
        <f t="shared" ref="BZ6:BZ69" si="2">MODE(C6:BU6)</f>
        <v>34.799999999999997</v>
      </c>
      <c r="CA6" s="19">
        <f t="shared" ref="CA6:CA69" si="3">MEDIAN(C6:BU6)</f>
        <v>33.9</v>
      </c>
      <c r="CB6" s="19">
        <f t="shared" ref="CB6:CB69" si="4">STDEV(C6:BU6)</f>
        <v>3.5283810504282274</v>
      </c>
    </row>
    <row r="7" spans="1:80">
      <c r="A7" s="20">
        <v>3</v>
      </c>
      <c r="B7" s="38" t="s">
        <v>206</v>
      </c>
      <c r="C7" s="20">
        <f>'Full Data'!D7</f>
        <v>941</v>
      </c>
      <c r="D7" s="20">
        <f>'Full Data'!G7</f>
        <v>932</v>
      </c>
      <c r="E7" s="20">
        <f>'Full Data'!J7</f>
        <v>1034</v>
      </c>
      <c r="F7" s="20">
        <f>'Full Data'!M7</f>
        <v>1094</v>
      </c>
      <c r="G7" s="20">
        <f>'Full Data'!P7</f>
        <v>944</v>
      </c>
      <c r="H7" s="20">
        <f>'Full Data'!S7</f>
        <v>1135</v>
      </c>
      <c r="I7" s="20">
        <f>'Full Data'!V7</f>
        <v>899</v>
      </c>
      <c r="J7" s="20">
        <f>'Full Data'!Y7</f>
        <v>988</v>
      </c>
      <c r="K7" s="20">
        <f>'Full Data'!AB7</f>
        <v>1064</v>
      </c>
      <c r="L7" s="20">
        <f>'Full Data'!AE7</f>
        <v>1025</v>
      </c>
      <c r="M7" s="20">
        <f>'Full Data'!AH7</f>
        <v>1002</v>
      </c>
      <c r="N7" s="20">
        <f>'Full Data'!AK7</f>
        <v>981</v>
      </c>
      <c r="O7" s="20">
        <f>'Full Data'!AN7</f>
        <v>979</v>
      </c>
      <c r="P7" s="20">
        <f>'Full Data'!AQ7</f>
        <v>908</v>
      </c>
      <c r="Q7" s="20">
        <f>'Full Data'!AT7</f>
        <v>1022</v>
      </c>
      <c r="R7" s="20">
        <f>'Full Data'!AW7</f>
        <v>1077</v>
      </c>
      <c r="S7" s="20">
        <f>'Full Data'!AZ7</f>
        <v>1086</v>
      </c>
      <c r="T7" s="20">
        <f>'Full Data'!BC7</f>
        <v>1005</v>
      </c>
      <c r="U7" s="20">
        <f>'Full Data'!BF7</f>
        <v>1034</v>
      </c>
      <c r="V7" s="20">
        <f>'Full Data'!BI7</f>
        <v>1156</v>
      </c>
      <c r="W7" s="20">
        <f>'Full Data'!BL7</f>
        <v>940</v>
      </c>
      <c r="X7" s="20">
        <f>'Full Data'!BO7</f>
        <v>935</v>
      </c>
      <c r="Y7" s="20">
        <f>'Full Data'!BR7</f>
        <v>1057</v>
      </c>
      <c r="Z7" s="20">
        <f>'Full Data'!BU7</f>
        <v>981</v>
      </c>
      <c r="AA7" s="20">
        <f>'Full Data'!BX7</f>
        <v>1008</v>
      </c>
      <c r="AB7" s="20">
        <f>'Full Data'!CA7</f>
        <v>961</v>
      </c>
      <c r="AC7" s="20">
        <f>'Full Data'!CD7</f>
        <v>844</v>
      </c>
      <c r="AD7" s="20">
        <f>'Full Data'!CG7</f>
        <v>899</v>
      </c>
      <c r="AE7" s="20">
        <f>'Full Data'!CJ7</f>
        <v>1112</v>
      </c>
      <c r="AF7" s="20">
        <f>'Full Data'!CM7</f>
        <v>1057</v>
      </c>
      <c r="AG7" s="20">
        <f>'Full Data'!CP7</f>
        <v>1098</v>
      </c>
      <c r="AH7" s="20">
        <f>'Full Data'!CS7</f>
        <v>945</v>
      </c>
      <c r="AI7" s="20">
        <f>'Full Data'!CV7</f>
        <v>945</v>
      </c>
      <c r="AJ7" s="20">
        <f>'Full Data'!CY7</f>
        <v>928</v>
      </c>
      <c r="AK7" s="20">
        <f>'Full Data'!DB7</f>
        <v>1115</v>
      </c>
      <c r="AL7" s="20">
        <f>'Full Data'!DE7</f>
        <v>946</v>
      </c>
      <c r="AM7" s="20">
        <f>'Full Data'!DH7</f>
        <v>1004</v>
      </c>
      <c r="AN7" s="20">
        <f>'Full Data'!DK7</f>
        <v>988</v>
      </c>
      <c r="AO7" s="20">
        <f>'Full Data'!DN7</f>
        <v>885</v>
      </c>
      <c r="AP7" s="20">
        <f>'Full Data'!DQ7</f>
        <v>889</v>
      </c>
      <c r="AQ7" s="20">
        <f>'Full Data'!DT7</f>
        <v>989</v>
      </c>
      <c r="AR7" s="20">
        <f>'Full Data'!DW7</f>
        <v>1024</v>
      </c>
      <c r="AS7" s="20">
        <f>'Full Data'!DZ7</f>
        <v>935</v>
      </c>
      <c r="AT7" s="20">
        <f>'Full Data'!EC7</f>
        <v>1094</v>
      </c>
      <c r="AU7" s="20">
        <f>'Full Data'!EF7</f>
        <v>928</v>
      </c>
      <c r="AV7" s="20">
        <f>'Full Data'!EI7</f>
        <v>919</v>
      </c>
      <c r="AW7" s="20">
        <f>'Full Data'!EL7</f>
        <v>921</v>
      </c>
      <c r="AX7" s="20">
        <f>'Full Data'!EO7</f>
        <v>1093</v>
      </c>
      <c r="AY7" s="20">
        <f>'Full Data'!ER7</f>
        <v>943</v>
      </c>
      <c r="AZ7" s="20">
        <f>'Full Data'!EU7</f>
        <v>983</v>
      </c>
      <c r="BA7" s="20">
        <f>'Full Data'!EX7</f>
        <v>903</v>
      </c>
      <c r="BB7" s="20">
        <f>'Full Data'!FA7</f>
        <v>1092</v>
      </c>
      <c r="BC7" s="20">
        <f>'Full Data'!FD7</f>
        <v>930</v>
      </c>
      <c r="BD7" s="20">
        <f>'Full Data'!FG7</f>
        <v>955</v>
      </c>
      <c r="BE7" s="20">
        <f>'Full Data'!FJ7</f>
        <v>973</v>
      </c>
      <c r="BF7" s="20">
        <f>'Full Data'!FM7</f>
        <v>983</v>
      </c>
      <c r="BG7" s="20">
        <f>'Full Data'!FP7</f>
        <v>937</v>
      </c>
      <c r="BH7" s="20">
        <f>'Full Data'!FS7</f>
        <v>1122</v>
      </c>
      <c r="BI7" s="20">
        <f>'Full Data'!FV7</f>
        <v>1049</v>
      </c>
      <c r="BJ7" s="20">
        <f>'Full Data'!FY7</f>
        <v>986</v>
      </c>
      <c r="BK7" s="20">
        <f>'Full Data'!GB7</f>
        <v>954</v>
      </c>
      <c r="BL7" s="20">
        <f>'Full Data'!GE7</f>
        <v>1137</v>
      </c>
      <c r="BM7" s="20">
        <f>'Full Data'!GH7</f>
        <v>1077</v>
      </c>
      <c r="BN7" s="20">
        <f>'Full Data'!GK7</f>
        <v>952</v>
      </c>
      <c r="BO7" s="20">
        <f>'Full Data'!GN7</f>
        <v>1042</v>
      </c>
      <c r="BP7" s="20">
        <f>'Full Data'!GQ7</f>
        <v>1117</v>
      </c>
      <c r="BQ7" s="20">
        <f>'Full Data'!GT7</f>
        <v>912</v>
      </c>
      <c r="BR7" s="20">
        <f>'Full Data'!GW7</f>
        <v>936</v>
      </c>
      <c r="BS7" s="20">
        <f>'Full Data'!GZ7</f>
        <v>1078</v>
      </c>
      <c r="BT7" s="20">
        <f>'Full Data'!HC7</f>
        <v>1011</v>
      </c>
      <c r="BU7" s="20">
        <f>'Full Data'!HF7</f>
        <v>951</v>
      </c>
      <c r="BV7" s="20">
        <f t="shared" si="0"/>
        <v>1156</v>
      </c>
      <c r="BW7" s="19" t="s">
        <v>135</v>
      </c>
      <c r="BX7" s="20">
        <f t="shared" si="1"/>
        <v>844</v>
      </c>
      <c r="BY7" s="19" t="s">
        <v>200</v>
      </c>
      <c r="BZ7" s="42">
        <f t="shared" si="2"/>
        <v>1034</v>
      </c>
      <c r="CA7" s="19">
        <f t="shared" si="3"/>
        <v>983</v>
      </c>
      <c r="CB7" s="19">
        <f t="shared" si="4"/>
        <v>74.125129401931275</v>
      </c>
    </row>
    <row r="8" spans="1:80" ht="30">
      <c r="A8" s="20">
        <v>4</v>
      </c>
      <c r="B8" s="38" t="s">
        <v>207</v>
      </c>
      <c r="C8" s="20">
        <f>'Full Data'!D8</f>
        <v>991</v>
      </c>
      <c r="D8" s="20">
        <f>'Full Data'!G8</f>
        <v>880</v>
      </c>
      <c r="E8" s="20">
        <f>'Full Data'!J8</f>
        <v>925</v>
      </c>
      <c r="F8" s="20">
        <f>'Full Data'!M8</f>
        <v>772</v>
      </c>
      <c r="G8" s="20">
        <f>'Full Data'!P8</f>
        <v>832</v>
      </c>
      <c r="H8" s="20">
        <f>'Full Data'!S8</f>
        <v>1018</v>
      </c>
      <c r="I8" s="20">
        <f>'Full Data'!V8</f>
        <v>763</v>
      </c>
      <c r="J8" s="20">
        <f>'Full Data'!Y8</f>
        <v>992</v>
      </c>
      <c r="K8" s="20">
        <f>'Full Data'!AB8</f>
        <v>909</v>
      </c>
      <c r="L8" s="20">
        <f>'Full Data'!AE8</f>
        <v>800</v>
      </c>
      <c r="M8" s="20">
        <f>'Full Data'!AH8</f>
        <v>886</v>
      </c>
      <c r="N8" s="20">
        <f>'Full Data'!AK8</f>
        <v>946</v>
      </c>
      <c r="O8" s="20">
        <f>'Full Data'!AN8</f>
        <v>1071</v>
      </c>
      <c r="P8" s="20">
        <f>'Full Data'!AQ8</f>
        <v>956</v>
      </c>
      <c r="Q8" s="20">
        <f>'Full Data'!AT8</f>
        <v>1054</v>
      </c>
      <c r="R8" s="20">
        <f>'Full Data'!AW8</f>
        <v>879</v>
      </c>
      <c r="S8" s="20">
        <f>'Full Data'!AZ8</f>
        <v>877</v>
      </c>
      <c r="T8" s="20">
        <f>'Full Data'!BC8</f>
        <v>839</v>
      </c>
      <c r="U8" s="20">
        <f>'Full Data'!BF8</f>
        <v>968</v>
      </c>
      <c r="V8" s="20">
        <f>'Full Data'!BI8</f>
        <v>981</v>
      </c>
      <c r="W8" s="20">
        <f>'Full Data'!BL8</f>
        <v>839</v>
      </c>
      <c r="X8" s="20">
        <f>'Full Data'!BO8</f>
        <v>813</v>
      </c>
      <c r="Y8" s="20">
        <f>'Full Data'!BR8</f>
        <v>918</v>
      </c>
      <c r="Z8" s="20">
        <f>'Full Data'!BU8</f>
        <v>1002</v>
      </c>
      <c r="AA8" s="20">
        <f>'Full Data'!BX8</f>
        <v>799</v>
      </c>
      <c r="AB8" s="20">
        <f>'Full Data'!CA8</f>
        <v>850</v>
      </c>
      <c r="AC8" s="20">
        <f>'Full Data'!CD8</f>
        <v>845</v>
      </c>
      <c r="AD8" s="20">
        <f>'Full Data'!CG8</f>
        <v>907</v>
      </c>
      <c r="AE8" s="20">
        <f>'Full Data'!CJ8</f>
        <v>1052</v>
      </c>
      <c r="AF8" s="20">
        <f>'Full Data'!CM8</f>
        <v>1051</v>
      </c>
      <c r="AG8" s="20">
        <f>'Full Data'!CP8</f>
        <v>951</v>
      </c>
      <c r="AH8" s="20">
        <f>'Full Data'!CS8</f>
        <v>930</v>
      </c>
      <c r="AI8" s="20">
        <f>'Full Data'!CV8</f>
        <v>803</v>
      </c>
      <c r="AJ8" s="20">
        <f>'Full Data'!CY8</f>
        <v>653</v>
      </c>
      <c r="AK8" s="20">
        <f>'Full Data'!DB8</f>
        <v>833</v>
      </c>
      <c r="AL8" s="20">
        <f>'Full Data'!DE8</f>
        <v>815</v>
      </c>
      <c r="AM8" s="20">
        <f>'Full Data'!DH8</f>
        <v>945</v>
      </c>
      <c r="AN8" s="20">
        <f>'Full Data'!DK8</f>
        <v>1099</v>
      </c>
      <c r="AO8" s="20">
        <f>'Full Data'!DN8</f>
        <v>1032</v>
      </c>
      <c r="AP8" s="20">
        <f>'Full Data'!DQ8</f>
        <v>944</v>
      </c>
      <c r="AQ8" s="20">
        <f>'Full Data'!DT8</f>
        <v>851</v>
      </c>
      <c r="AR8" s="20">
        <f>'Full Data'!DW8</f>
        <v>1020</v>
      </c>
      <c r="AS8" s="20">
        <f>'Full Data'!DZ8</f>
        <v>840</v>
      </c>
      <c r="AT8" s="20">
        <f>'Full Data'!EC8</f>
        <v>876</v>
      </c>
      <c r="AU8" s="20">
        <f>'Full Data'!EF8</f>
        <v>926</v>
      </c>
      <c r="AV8" s="20">
        <f>'Full Data'!EI8</f>
        <v>870</v>
      </c>
      <c r="AW8" s="20">
        <f>'Full Data'!EL8</f>
        <v>951</v>
      </c>
      <c r="AX8" s="20">
        <f>'Full Data'!EO8</f>
        <v>880</v>
      </c>
      <c r="AY8" s="20">
        <f>'Full Data'!ER8</f>
        <v>959</v>
      </c>
      <c r="AZ8" s="20">
        <f>'Full Data'!EU8</f>
        <v>855</v>
      </c>
      <c r="BA8" s="20">
        <f>'Full Data'!EX8</f>
        <v>876</v>
      </c>
      <c r="BB8" s="20">
        <f>'Full Data'!FA8</f>
        <v>870</v>
      </c>
      <c r="BC8" s="20">
        <f>'Full Data'!FD8</f>
        <v>858</v>
      </c>
      <c r="BD8" s="20">
        <f>'Full Data'!FG8</f>
        <v>967</v>
      </c>
      <c r="BE8" s="20">
        <f>'Full Data'!FJ8</f>
        <v>908</v>
      </c>
      <c r="BF8" s="20">
        <f>'Full Data'!FM8</f>
        <v>804</v>
      </c>
      <c r="BG8" s="20">
        <f>'Full Data'!FP8</f>
        <v>955</v>
      </c>
      <c r="BH8" s="20">
        <f>'Full Data'!FS8</f>
        <v>922</v>
      </c>
      <c r="BI8" s="20">
        <f>'Full Data'!FV8</f>
        <v>921</v>
      </c>
      <c r="BJ8" s="20">
        <f>'Full Data'!FY8</f>
        <v>809</v>
      </c>
      <c r="BK8" s="20">
        <f>'Full Data'!GB8</f>
        <v>906</v>
      </c>
      <c r="BL8" s="20">
        <f>'Full Data'!GE8</f>
        <v>903</v>
      </c>
      <c r="BM8" s="20">
        <f>'Full Data'!GH8</f>
        <v>951</v>
      </c>
      <c r="BN8" s="20">
        <f>'Full Data'!GK8</f>
        <v>981</v>
      </c>
      <c r="BO8" s="20">
        <f>'Full Data'!GN8</f>
        <v>911</v>
      </c>
      <c r="BP8" s="20">
        <f>'Full Data'!GQ8</f>
        <v>886</v>
      </c>
      <c r="BQ8" s="20">
        <f>'Full Data'!GT8</f>
        <v>720</v>
      </c>
      <c r="BR8" s="20">
        <f>'Full Data'!GW8</f>
        <v>946</v>
      </c>
      <c r="BS8" s="20">
        <f>'Full Data'!GZ8</f>
        <v>825</v>
      </c>
      <c r="BT8" s="20">
        <f>'Full Data'!HC8</f>
        <v>915</v>
      </c>
      <c r="BU8" s="20">
        <f>'Full Data'!HF8</f>
        <v>939</v>
      </c>
      <c r="BV8" s="20">
        <f t="shared" si="0"/>
        <v>1099</v>
      </c>
      <c r="BW8" s="19" t="s">
        <v>153</v>
      </c>
      <c r="BX8" s="20">
        <f t="shared" si="1"/>
        <v>653</v>
      </c>
      <c r="BY8" s="19" t="s">
        <v>149</v>
      </c>
      <c r="BZ8" s="42">
        <f t="shared" si="2"/>
        <v>951</v>
      </c>
      <c r="CA8" s="19">
        <f t="shared" si="3"/>
        <v>908</v>
      </c>
      <c r="CB8" s="19">
        <f t="shared" si="4"/>
        <v>84.211444616670292</v>
      </c>
    </row>
    <row r="9" spans="1:80">
      <c r="A9" s="20">
        <v>5</v>
      </c>
      <c r="B9" s="38" t="s">
        <v>208</v>
      </c>
      <c r="C9" s="19">
        <f>'Full Data'!D9</f>
        <v>66.900000000000006</v>
      </c>
      <c r="D9" s="19">
        <f>'Full Data'!G9</f>
        <v>61.2</v>
      </c>
      <c r="E9" s="19">
        <f>'Full Data'!J9</f>
        <v>43.3</v>
      </c>
      <c r="F9" s="19">
        <f>'Full Data'!M9</f>
        <v>73.900000000000006</v>
      </c>
      <c r="G9" s="19">
        <f>'Full Data'!P9</f>
        <v>51.7</v>
      </c>
      <c r="H9" s="19">
        <f>'Full Data'!S9</f>
        <v>69.5</v>
      </c>
      <c r="I9" s="19">
        <f>'Full Data'!V9</f>
        <v>71.5</v>
      </c>
      <c r="J9" s="19">
        <f>'Full Data'!Y9</f>
        <v>34.5</v>
      </c>
      <c r="K9" s="19">
        <f>'Full Data'!AB9</f>
        <v>70.5</v>
      </c>
      <c r="L9" s="19">
        <f>'Full Data'!AE9</f>
        <v>68.3</v>
      </c>
      <c r="M9" s="19">
        <f>'Full Data'!AH9</f>
        <v>62.4</v>
      </c>
      <c r="N9" s="19">
        <f>'Full Data'!AK9</f>
        <v>53.1</v>
      </c>
      <c r="O9" s="19">
        <f>'Full Data'!AN9</f>
        <v>55.6</v>
      </c>
      <c r="P9" s="19">
        <f>'Full Data'!AQ9</f>
        <v>67.7</v>
      </c>
      <c r="Q9" s="19">
        <f>'Full Data'!AT9</f>
        <v>68.7</v>
      </c>
      <c r="R9" s="19">
        <f>'Full Data'!AW9</f>
        <v>31.5</v>
      </c>
      <c r="S9" s="19">
        <f>'Full Data'!AZ9</f>
        <v>61.2</v>
      </c>
      <c r="T9" s="19">
        <f>'Full Data'!BC9</f>
        <v>67</v>
      </c>
      <c r="U9" s="19">
        <f>'Full Data'!BF9</f>
        <v>70</v>
      </c>
      <c r="V9" s="19">
        <f>'Full Data'!BI9</f>
        <v>74.2</v>
      </c>
      <c r="W9" s="19">
        <f>'Full Data'!BL9</f>
        <v>49.6</v>
      </c>
      <c r="X9" s="19">
        <f>'Full Data'!BO9</f>
        <v>63.4</v>
      </c>
      <c r="Y9" s="19">
        <f>'Full Data'!BR9</f>
        <v>77.900000000000006</v>
      </c>
      <c r="Z9" s="19">
        <f>'Full Data'!BU9</f>
        <v>55.6</v>
      </c>
      <c r="AA9" s="19">
        <f>'Full Data'!BX9</f>
        <v>54.5</v>
      </c>
      <c r="AB9" s="19">
        <f>'Full Data'!CA9</f>
        <v>54.8</v>
      </c>
      <c r="AC9" s="19">
        <f>'Full Data'!CD9</f>
        <v>72.900000000000006</v>
      </c>
      <c r="AD9" s="19">
        <f>'Full Data'!CG9</f>
        <v>69.900000000000006</v>
      </c>
      <c r="AE9" s="19">
        <f>'Full Data'!CJ9</f>
        <v>63.4</v>
      </c>
      <c r="AF9" s="19">
        <f>'Full Data'!CM9</f>
        <v>43</v>
      </c>
      <c r="AG9" s="19">
        <f>'Full Data'!CP9</f>
        <v>85.6</v>
      </c>
      <c r="AH9" s="19">
        <f>'Full Data'!CS9</f>
        <v>70.900000000000006</v>
      </c>
      <c r="AI9" s="19">
        <f>'Full Data'!CV9</f>
        <v>55.3</v>
      </c>
      <c r="AJ9" s="19">
        <f>'Full Data'!CY9</f>
        <v>67.900000000000006</v>
      </c>
      <c r="AK9" s="19">
        <f>'Full Data'!DB9</f>
        <v>45.8</v>
      </c>
      <c r="AL9" s="19">
        <f>'Full Data'!DE9</f>
        <v>81.7</v>
      </c>
      <c r="AM9" s="19">
        <f>'Full Data'!DH9</f>
        <v>64.400000000000006</v>
      </c>
      <c r="AN9" s="19">
        <f>'Full Data'!DK9</f>
        <v>41</v>
      </c>
      <c r="AO9" s="19">
        <f>'Full Data'!DN9</f>
        <v>79.099999999999994</v>
      </c>
      <c r="AP9" s="19">
        <f>'Full Data'!DQ9</f>
        <v>65</v>
      </c>
      <c r="AQ9" s="19">
        <f>'Full Data'!DT9</f>
        <v>56.4</v>
      </c>
      <c r="AR9" s="19">
        <f>'Full Data'!DW9</f>
        <v>53.4</v>
      </c>
      <c r="AS9" s="19">
        <f>'Full Data'!DZ9</f>
        <v>38.4</v>
      </c>
      <c r="AT9" s="19">
        <f>'Full Data'!EC9</f>
        <v>65.8</v>
      </c>
      <c r="AU9" s="19">
        <f>'Full Data'!EF9</f>
        <v>76.3</v>
      </c>
      <c r="AV9" s="19">
        <f>'Full Data'!EI9</f>
        <v>79.400000000000006</v>
      </c>
      <c r="AW9" s="19">
        <f>'Full Data'!EL9</f>
        <v>53</v>
      </c>
      <c r="AX9" s="19">
        <f>'Full Data'!EO9</f>
        <v>57.5</v>
      </c>
      <c r="AY9" s="19">
        <f>'Full Data'!ER9</f>
        <v>82.4</v>
      </c>
      <c r="AZ9" s="19">
        <f>'Full Data'!EU9</f>
        <v>58.1</v>
      </c>
      <c r="BA9" s="19">
        <f>'Full Data'!EX9</f>
        <v>56.1</v>
      </c>
      <c r="BB9" s="19">
        <f>'Full Data'!FA9</f>
        <v>81</v>
      </c>
      <c r="BC9" s="19">
        <f>'Full Data'!FD9</f>
        <v>60.6</v>
      </c>
      <c r="BD9" s="19">
        <f>'Full Data'!FG9</f>
        <v>43.7</v>
      </c>
      <c r="BE9" s="19">
        <f>'Full Data'!FJ9</f>
        <v>62.9</v>
      </c>
      <c r="BF9" s="19">
        <f>'Full Data'!FM9</f>
        <v>61.7</v>
      </c>
      <c r="BG9" s="19">
        <f>'Full Data'!FP9</f>
        <v>69.5</v>
      </c>
      <c r="BH9" s="19">
        <f>'Full Data'!FS9</f>
        <v>62.7</v>
      </c>
      <c r="BI9" s="19">
        <f>'Full Data'!FV9</f>
        <v>69.3</v>
      </c>
      <c r="BJ9" s="19">
        <f>'Full Data'!FY9</f>
        <v>73.2</v>
      </c>
      <c r="BK9" s="19">
        <f>'Full Data'!GB9</f>
        <v>74.7</v>
      </c>
      <c r="BL9" s="19">
        <f>'Full Data'!GE9</f>
        <v>64.5</v>
      </c>
      <c r="BM9" s="19">
        <f>'Full Data'!GH9</f>
        <v>59.4</v>
      </c>
      <c r="BN9" s="19">
        <f>'Full Data'!GK9</f>
        <v>23.5</v>
      </c>
      <c r="BO9" s="19">
        <f>'Full Data'!GN9</f>
        <v>34.4</v>
      </c>
      <c r="BP9" s="19">
        <f>'Full Data'!GQ9</f>
        <v>46.6</v>
      </c>
      <c r="BQ9" s="19">
        <f>'Full Data'!GT9</f>
        <v>64.900000000000006</v>
      </c>
      <c r="BR9" s="19">
        <f>'Full Data'!GW9</f>
        <v>54.6</v>
      </c>
      <c r="BS9" s="19">
        <f>'Full Data'!GZ9</f>
        <v>62</v>
      </c>
      <c r="BT9" s="19">
        <f>'Full Data'!HC9</f>
        <v>73.3</v>
      </c>
      <c r="BU9" s="19">
        <f>'Full Data'!HF9</f>
        <v>61.8</v>
      </c>
      <c r="BV9" s="19">
        <f t="shared" si="0"/>
        <v>85.6</v>
      </c>
      <c r="BW9" s="19" t="s">
        <v>146</v>
      </c>
      <c r="BX9" s="19">
        <f t="shared" si="1"/>
        <v>23.5</v>
      </c>
      <c r="BY9" s="19" t="s">
        <v>179</v>
      </c>
      <c r="BZ9" s="42">
        <f t="shared" si="2"/>
        <v>61.2</v>
      </c>
      <c r="CA9" s="19">
        <f t="shared" si="3"/>
        <v>62.9</v>
      </c>
      <c r="CB9" s="19">
        <f t="shared" si="4"/>
        <v>12.946442377013298</v>
      </c>
    </row>
    <row r="10" spans="1:80">
      <c r="A10" s="20">
        <v>6</v>
      </c>
      <c r="B10" s="38" t="s">
        <v>209</v>
      </c>
      <c r="C10" s="19">
        <f>'Full Data'!D10</f>
        <v>94.5</v>
      </c>
      <c r="D10" s="19">
        <f>'Full Data'!G10</f>
        <v>84.6</v>
      </c>
      <c r="E10" s="19">
        <f>'Full Data'!J10</f>
        <v>78.5</v>
      </c>
      <c r="F10" s="19">
        <f>'Full Data'!M10</f>
        <v>72.599999999999994</v>
      </c>
      <c r="G10" s="19">
        <f>'Full Data'!P10</f>
        <v>67.900000000000006</v>
      </c>
      <c r="H10" s="19">
        <f>'Full Data'!S10</f>
        <v>82.9</v>
      </c>
      <c r="I10" s="19">
        <f>'Full Data'!V10</f>
        <v>92</v>
      </c>
      <c r="J10" s="19">
        <f>'Full Data'!Y10</f>
        <v>31.3</v>
      </c>
      <c r="K10" s="19">
        <f>'Full Data'!AB10</f>
        <v>69.8</v>
      </c>
      <c r="L10" s="19">
        <f>'Full Data'!AE10</f>
        <v>79.599999999999994</v>
      </c>
      <c r="M10" s="19">
        <f>'Full Data'!AH10</f>
        <v>87.9</v>
      </c>
      <c r="N10" s="19">
        <f>'Full Data'!AK10</f>
        <v>52.4</v>
      </c>
      <c r="O10" s="19">
        <f>'Full Data'!AN10</f>
        <v>69.599999999999994</v>
      </c>
      <c r="P10" s="19">
        <f>'Full Data'!AQ10</f>
        <v>67.3</v>
      </c>
      <c r="Q10" s="19">
        <f>'Full Data'!AT10</f>
        <v>49.7</v>
      </c>
      <c r="R10" s="19">
        <f>'Full Data'!AW10</f>
        <v>35.799999999999997</v>
      </c>
      <c r="S10" s="19">
        <f>'Full Data'!AZ10</f>
        <v>66.599999999999994</v>
      </c>
      <c r="T10" s="19">
        <f>'Full Data'!BC10</f>
        <v>70.8</v>
      </c>
      <c r="U10" s="19">
        <f>'Full Data'!BF10</f>
        <v>67.3</v>
      </c>
      <c r="V10" s="19">
        <f>'Full Data'!BI10</f>
        <v>70.5</v>
      </c>
      <c r="W10" s="19">
        <f>'Full Data'!BL10</f>
        <v>65.900000000000006</v>
      </c>
      <c r="X10" s="19">
        <f>'Full Data'!BO10</f>
        <v>91.3</v>
      </c>
      <c r="Y10" s="19">
        <f>'Full Data'!BR10</f>
        <v>65.400000000000006</v>
      </c>
      <c r="Z10" s="19">
        <f>'Full Data'!BU10</f>
        <v>62.6</v>
      </c>
      <c r="AA10" s="19">
        <f>'Full Data'!BX10</f>
        <v>45.4</v>
      </c>
      <c r="AB10" s="19">
        <f>'Full Data'!CA10</f>
        <v>85.5</v>
      </c>
      <c r="AC10" s="19">
        <f>'Full Data'!CD10</f>
        <v>98.6</v>
      </c>
      <c r="AD10" s="19">
        <f>'Full Data'!CG10</f>
        <v>97.4</v>
      </c>
      <c r="AE10" s="19">
        <f>'Full Data'!CJ10</f>
        <v>67.900000000000006</v>
      </c>
      <c r="AF10" s="19">
        <f>'Full Data'!CM10</f>
        <v>39.6</v>
      </c>
      <c r="AG10" s="19">
        <f>'Full Data'!CP10</f>
        <v>74.8</v>
      </c>
      <c r="AH10" s="19">
        <f>'Full Data'!CS10</f>
        <v>73.099999999999994</v>
      </c>
      <c r="AI10" s="19">
        <f>'Full Data'!CV10</f>
        <v>42.2</v>
      </c>
      <c r="AJ10" s="19">
        <f>'Full Data'!CY10</f>
        <v>89</v>
      </c>
      <c r="AK10" s="19">
        <f>'Full Data'!DB10</f>
        <v>78.3</v>
      </c>
      <c r="AL10" s="19">
        <f>'Full Data'!DE10</f>
        <v>88.9</v>
      </c>
      <c r="AM10" s="19">
        <f>'Full Data'!DH10</f>
        <v>74.8</v>
      </c>
      <c r="AN10" s="19">
        <f>'Full Data'!DK10</f>
        <v>70.7</v>
      </c>
      <c r="AO10" s="19">
        <f>'Full Data'!DN10</f>
        <v>45.5</v>
      </c>
      <c r="AP10" s="19">
        <f>'Full Data'!DQ10</f>
        <v>85.9</v>
      </c>
      <c r="AQ10" s="19">
        <f>'Full Data'!DT10</f>
        <v>54.3</v>
      </c>
      <c r="AR10" s="19">
        <f>'Full Data'!DW10</f>
        <v>49</v>
      </c>
      <c r="AS10" s="19">
        <f>'Full Data'!DZ10</f>
        <v>41.4</v>
      </c>
      <c r="AT10" s="19">
        <f>'Full Data'!EC10</f>
        <v>48.3</v>
      </c>
      <c r="AU10" s="19">
        <f>'Full Data'!EF10</f>
        <v>78</v>
      </c>
      <c r="AV10" s="19">
        <f>'Full Data'!EI10</f>
        <v>93.5</v>
      </c>
      <c r="AW10" s="19">
        <f>'Full Data'!EL10</f>
        <v>86.3</v>
      </c>
      <c r="AX10" s="19">
        <f>'Full Data'!EO10</f>
        <v>51.7</v>
      </c>
      <c r="AY10" s="19">
        <f>'Full Data'!ER10</f>
        <v>79.2</v>
      </c>
      <c r="AZ10" s="19">
        <f>'Full Data'!EU10</f>
        <v>81.900000000000006</v>
      </c>
      <c r="BA10" s="19">
        <f>'Full Data'!EX10</f>
        <v>95.6</v>
      </c>
      <c r="BB10" s="19">
        <f>'Full Data'!FA10</f>
        <v>82.9</v>
      </c>
      <c r="BC10" s="19">
        <f>'Full Data'!FD10</f>
        <v>95.9</v>
      </c>
      <c r="BD10" s="19">
        <f>'Full Data'!FG10</f>
        <v>68.3</v>
      </c>
      <c r="BE10" s="19">
        <f>'Full Data'!FJ10</f>
        <v>79</v>
      </c>
      <c r="BF10" s="19">
        <f>'Full Data'!FM10</f>
        <v>93.4</v>
      </c>
      <c r="BG10" s="19">
        <f>'Full Data'!FP10</f>
        <v>51.7</v>
      </c>
      <c r="BH10" s="19">
        <f>'Full Data'!FS10</f>
        <v>71.3</v>
      </c>
      <c r="BI10" s="19">
        <f>'Full Data'!FV10</f>
        <v>71.599999999999994</v>
      </c>
      <c r="BJ10" s="19">
        <f>'Full Data'!FY10</f>
        <v>80.8</v>
      </c>
      <c r="BK10" s="19">
        <f>'Full Data'!GB10</f>
        <v>93.4</v>
      </c>
      <c r="BL10" s="19">
        <f>'Full Data'!GE10</f>
        <v>63.1</v>
      </c>
      <c r="BM10" s="19">
        <f>'Full Data'!GH10</f>
        <v>80.099999999999994</v>
      </c>
      <c r="BN10" s="19">
        <f>'Full Data'!GK10</f>
        <v>53.2</v>
      </c>
      <c r="BO10" s="19">
        <f>'Full Data'!GN10</f>
        <v>25.6</v>
      </c>
      <c r="BP10" s="19">
        <f>'Full Data'!GQ10</f>
        <v>61.9</v>
      </c>
      <c r="BQ10" s="19">
        <f>'Full Data'!GT10</f>
        <v>29.9</v>
      </c>
      <c r="BR10" s="19">
        <f>'Full Data'!GW10</f>
        <v>52.4</v>
      </c>
      <c r="BS10" s="19">
        <f>'Full Data'!GZ10</f>
        <v>75</v>
      </c>
      <c r="BT10" s="19">
        <f>'Full Data'!HC10</f>
        <v>45</v>
      </c>
      <c r="BU10" s="19">
        <f>'Full Data'!HF10</f>
        <v>88.4</v>
      </c>
      <c r="BV10" s="19">
        <f t="shared" si="0"/>
        <v>98.6</v>
      </c>
      <c r="BW10" s="19" t="s">
        <v>200</v>
      </c>
      <c r="BX10" s="19">
        <f t="shared" si="1"/>
        <v>25.6</v>
      </c>
      <c r="BY10" s="19" t="s">
        <v>180</v>
      </c>
      <c r="BZ10" s="42">
        <f t="shared" si="2"/>
        <v>67.900000000000006</v>
      </c>
      <c r="CA10" s="19">
        <f t="shared" si="3"/>
        <v>71.3</v>
      </c>
      <c r="CB10" s="19">
        <f t="shared" si="4"/>
        <v>18.382407388817455</v>
      </c>
    </row>
    <row r="11" spans="1:80" ht="15.75" customHeight="1">
      <c r="A11" s="20">
        <v>7</v>
      </c>
      <c r="B11" s="38" t="s">
        <v>215</v>
      </c>
      <c r="C11" s="19">
        <f>'Full Data'!D11</f>
        <v>71.3</v>
      </c>
      <c r="D11" s="19">
        <f>'Full Data'!G11</f>
        <v>97.8</v>
      </c>
      <c r="E11" s="19">
        <f>'Full Data'!J11</f>
        <v>92.2</v>
      </c>
      <c r="F11" s="19">
        <f>'Full Data'!M11</f>
        <v>99.9</v>
      </c>
      <c r="G11" s="19">
        <f>'Full Data'!P11</f>
        <v>98.3</v>
      </c>
      <c r="H11" s="19">
        <f>'Full Data'!S11</f>
        <v>99.5</v>
      </c>
      <c r="I11" s="19">
        <f>'Full Data'!V11</f>
        <v>99.4</v>
      </c>
      <c r="J11" s="19">
        <f>'Full Data'!Y11</f>
        <v>99.1</v>
      </c>
      <c r="K11" s="19">
        <f>'Full Data'!AB11</f>
        <v>98.5</v>
      </c>
      <c r="L11" s="19">
        <f>'Full Data'!AE11</f>
        <v>99.9</v>
      </c>
      <c r="M11" s="19">
        <f>'Full Data'!AH11</f>
        <v>99.6</v>
      </c>
      <c r="N11" s="19">
        <f>'Full Data'!AK11</f>
        <v>100</v>
      </c>
      <c r="O11" s="19">
        <f>'Full Data'!AN11</f>
        <v>99</v>
      </c>
      <c r="P11" s="19">
        <f>'Full Data'!AQ11</f>
        <v>97.8</v>
      </c>
      <c r="Q11" s="19">
        <f>'Full Data'!AT11</f>
        <v>99.2</v>
      </c>
      <c r="R11" s="19">
        <f>'Full Data'!AW11</f>
        <v>98.5</v>
      </c>
      <c r="S11" s="19">
        <f>'Full Data'!AZ11</f>
        <v>99.8</v>
      </c>
      <c r="T11" s="19">
        <f>'Full Data'!BC11</f>
        <v>88.9</v>
      </c>
      <c r="U11" s="19">
        <f>'Full Data'!BF11</f>
        <v>92.2</v>
      </c>
      <c r="V11" s="19">
        <f>'Full Data'!BI11</f>
        <v>99.5</v>
      </c>
      <c r="W11" s="19">
        <f>'Full Data'!BL11</f>
        <v>99.1</v>
      </c>
      <c r="X11" s="19">
        <f>'Full Data'!BO11</f>
        <v>98.6</v>
      </c>
      <c r="Y11" s="19">
        <f>'Full Data'!BR11</f>
        <v>98.7</v>
      </c>
      <c r="Z11" s="19">
        <f>'Full Data'!BU11</f>
        <v>99.9</v>
      </c>
      <c r="AA11" s="19">
        <f>'Full Data'!BX11</f>
        <v>97.6</v>
      </c>
      <c r="AB11" s="19">
        <f>'Full Data'!CA11</f>
        <v>96.4</v>
      </c>
      <c r="AC11" s="19">
        <f>'Full Data'!CD11</f>
        <v>63.6</v>
      </c>
      <c r="AD11" s="19">
        <f>'Full Data'!CG11</f>
        <v>84.9</v>
      </c>
      <c r="AE11" s="19">
        <f>'Full Data'!CJ11</f>
        <v>99.1</v>
      </c>
      <c r="AF11" s="19">
        <f>'Full Data'!CM11</f>
        <v>100</v>
      </c>
      <c r="AG11" s="19">
        <f>'Full Data'!CP11</f>
        <v>99.2</v>
      </c>
      <c r="AH11" s="19">
        <f>'Full Data'!CS11</f>
        <v>99.1</v>
      </c>
      <c r="AI11" s="19">
        <f>'Full Data'!CV11</f>
        <v>99.6</v>
      </c>
      <c r="AJ11" s="19">
        <f>'Full Data'!CY11</f>
        <v>98.1</v>
      </c>
      <c r="AK11" s="19">
        <f>'Full Data'!DB11</f>
        <v>95.4</v>
      </c>
      <c r="AL11" s="19">
        <f>'Full Data'!DE11</f>
        <v>96.1</v>
      </c>
      <c r="AM11" s="19">
        <f>'Full Data'!DH11</f>
        <v>99.9</v>
      </c>
      <c r="AN11" s="19">
        <f>'Full Data'!DK11</f>
        <v>99.7</v>
      </c>
      <c r="AO11" s="19">
        <f>'Full Data'!DN11</f>
        <v>98.7</v>
      </c>
      <c r="AP11" s="19">
        <f>'Full Data'!DQ11</f>
        <v>99.2</v>
      </c>
      <c r="AQ11" s="19">
        <f>'Full Data'!DT11</f>
        <v>99.8</v>
      </c>
      <c r="AR11" s="19">
        <f>'Full Data'!DW11</f>
        <v>96.8</v>
      </c>
      <c r="AS11" s="19">
        <f>'Full Data'!DZ11</f>
        <v>99.1</v>
      </c>
      <c r="AT11" s="19">
        <f>'Full Data'!EC11</f>
        <v>97.6</v>
      </c>
      <c r="AU11" s="19">
        <f>'Full Data'!EF11</f>
        <v>94.1</v>
      </c>
      <c r="AV11" s="19">
        <f>'Full Data'!EI11</f>
        <v>98.9</v>
      </c>
      <c r="AW11" s="19">
        <f>'Full Data'!EL11</f>
        <v>96.3</v>
      </c>
      <c r="AX11" s="19">
        <f>'Full Data'!EO11</f>
        <v>99.3</v>
      </c>
      <c r="AY11" s="19">
        <f>'Full Data'!ER11</f>
        <v>93.4</v>
      </c>
      <c r="AZ11" s="19">
        <f>'Full Data'!EU11</f>
        <v>99.3</v>
      </c>
      <c r="BA11" s="19">
        <f>'Full Data'!EX11</f>
        <v>84.2</v>
      </c>
      <c r="BB11" s="19">
        <f>'Full Data'!FA11</f>
        <v>99.5</v>
      </c>
      <c r="BC11" s="19">
        <f>'Full Data'!FD11</f>
        <v>99.5</v>
      </c>
      <c r="BD11" s="19">
        <f>'Full Data'!FG11</f>
        <v>88.1</v>
      </c>
      <c r="BE11" s="19">
        <f>'Full Data'!FJ11</f>
        <v>99.6</v>
      </c>
      <c r="BF11" s="19">
        <f>'Full Data'!FM11</f>
        <v>99.6</v>
      </c>
      <c r="BG11" s="19">
        <f>'Full Data'!FP11</f>
        <v>99.5</v>
      </c>
      <c r="BH11" s="19">
        <f>'Full Data'!FS11</f>
        <v>92.5</v>
      </c>
      <c r="BI11" s="19">
        <f>'Full Data'!FV11</f>
        <v>98.4</v>
      </c>
      <c r="BJ11" s="19">
        <f>'Full Data'!FY11</f>
        <v>99.8</v>
      </c>
      <c r="BK11" s="19">
        <f>'Full Data'!GB11</f>
        <v>99.3</v>
      </c>
      <c r="BL11" s="19">
        <f>'Full Data'!GE11</f>
        <v>99.7</v>
      </c>
      <c r="BM11" s="19">
        <f>'Full Data'!GH11</f>
        <v>86.4</v>
      </c>
      <c r="BN11" s="19">
        <f>'Full Data'!GK11</f>
        <v>99.8</v>
      </c>
      <c r="BO11" s="19">
        <f>'Full Data'!GN11</f>
        <v>98</v>
      </c>
      <c r="BP11" s="19">
        <f>'Full Data'!GQ11</f>
        <v>99.7</v>
      </c>
      <c r="BQ11" s="19">
        <f>'Full Data'!GT11</f>
        <v>98.7</v>
      </c>
      <c r="BR11" s="19">
        <f>'Full Data'!GW11</f>
        <v>87.5</v>
      </c>
      <c r="BS11" s="19">
        <f>'Full Data'!GZ11</f>
        <v>95.3</v>
      </c>
      <c r="BT11" s="19">
        <f>'Full Data'!HC11</f>
        <v>97.7</v>
      </c>
      <c r="BU11" s="19">
        <f>'Full Data'!HF11</f>
        <v>96</v>
      </c>
      <c r="BV11" s="19">
        <f t="shared" si="0"/>
        <v>100</v>
      </c>
      <c r="BW11" s="19" t="s">
        <v>145</v>
      </c>
      <c r="BX11" s="19">
        <f t="shared" si="1"/>
        <v>63.6</v>
      </c>
      <c r="BY11" s="19" t="s">
        <v>200</v>
      </c>
      <c r="BZ11" s="42">
        <f t="shared" si="2"/>
        <v>99.5</v>
      </c>
      <c r="CA11" s="19">
        <f t="shared" si="3"/>
        <v>98.9</v>
      </c>
      <c r="CB11" s="19">
        <f t="shared" si="4"/>
        <v>6.2789392791158356</v>
      </c>
    </row>
    <row r="12" spans="1:80">
      <c r="A12" s="20">
        <v>8</v>
      </c>
      <c r="B12" s="38" t="s">
        <v>216</v>
      </c>
      <c r="C12" s="19">
        <f>'Full Data'!D12</f>
        <v>42.8</v>
      </c>
      <c r="D12" s="19">
        <f>'Full Data'!G12</f>
        <v>38.4</v>
      </c>
      <c r="E12" s="19">
        <f>'Full Data'!J12</f>
        <v>32.700000000000003</v>
      </c>
      <c r="F12" s="19">
        <f>'Full Data'!M12</f>
        <v>19.8</v>
      </c>
      <c r="G12" s="19">
        <f>'Full Data'!P12</f>
        <v>35.6</v>
      </c>
      <c r="H12" s="19">
        <f>'Full Data'!S12</f>
        <v>24.7</v>
      </c>
      <c r="I12" s="19">
        <f>'Full Data'!V12</f>
        <v>64.7</v>
      </c>
      <c r="J12" s="19">
        <f>'Full Data'!Y12</f>
        <v>12.9</v>
      </c>
      <c r="K12" s="19">
        <f>'Full Data'!AB12</f>
        <v>24.1</v>
      </c>
      <c r="L12" s="19">
        <f>'Full Data'!AE12</f>
        <v>60.4</v>
      </c>
      <c r="M12" s="19">
        <f>'Full Data'!AH12</f>
        <v>47.7</v>
      </c>
      <c r="N12" s="19">
        <f>'Full Data'!AK12</f>
        <v>30.6</v>
      </c>
      <c r="O12" s="19">
        <f>'Full Data'!AN12</f>
        <v>54.3</v>
      </c>
      <c r="P12" s="19">
        <f>'Full Data'!AQ12</f>
        <v>27.5</v>
      </c>
      <c r="Q12" s="19">
        <f>'Full Data'!AT12</f>
        <v>20.3</v>
      </c>
      <c r="R12" s="19">
        <f>'Full Data'!AW12</f>
        <v>13.8</v>
      </c>
      <c r="S12" s="19">
        <f>'Full Data'!AZ12</f>
        <v>16.100000000000001</v>
      </c>
      <c r="T12" s="19">
        <f>'Full Data'!BC12</f>
        <v>27.9</v>
      </c>
      <c r="U12" s="19">
        <f>'Full Data'!BF12</f>
        <v>15.8</v>
      </c>
      <c r="V12" s="19">
        <f>'Full Data'!BI12</f>
        <v>24.8</v>
      </c>
      <c r="W12" s="19">
        <f>'Full Data'!BL12</f>
        <v>23.2</v>
      </c>
      <c r="X12" s="19">
        <f>'Full Data'!BO12</f>
        <v>28.7</v>
      </c>
      <c r="Y12" s="19">
        <f>'Full Data'!BR12</f>
        <v>24.2</v>
      </c>
      <c r="Z12" s="19">
        <f>'Full Data'!BU12</f>
        <v>30.3</v>
      </c>
      <c r="AA12" s="19">
        <f>'Full Data'!BX12</f>
        <v>26.6</v>
      </c>
      <c r="AB12" s="19">
        <f>'Full Data'!CA12</f>
        <v>33.6</v>
      </c>
      <c r="AC12" s="19">
        <f>'Full Data'!CD12</f>
        <v>54.5</v>
      </c>
      <c r="AD12" s="19">
        <f>'Full Data'!CG12</f>
        <v>64.8</v>
      </c>
      <c r="AE12" s="19">
        <f>'Full Data'!CJ12</f>
        <v>19.100000000000001</v>
      </c>
      <c r="AF12" s="19">
        <f>'Full Data'!CM12</f>
        <v>11.1</v>
      </c>
      <c r="AG12" s="19">
        <f>'Full Data'!CP12</f>
        <v>34.299999999999997</v>
      </c>
      <c r="AH12" s="19">
        <f>'Full Data'!CS12</f>
        <v>45.1</v>
      </c>
      <c r="AI12" s="19">
        <f>'Full Data'!CV12</f>
        <v>28.3</v>
      </c>
      <c r="AJ12" s="19">
        <f>'Full Data'!CY12</f>
        <v>48.1</v>
      </c>
      <c r="AK12" s="19">
        <f>'Full Data'!DB12</f>
        <v>24.1</v>
      </c>
      <c r="AL12" s="19">
        <f>'Full Data'!DE12</f>
        <v>45.9</v>
      </c>
      <c r="AM12" s="19">
        <f>'Full Data'!DH12</f>
        <v>48.8</v>
      </c>
      <c r="AN12" s="19">
        <f>'Full Data'!DK12</f>
        <v>22</v>
      </c>
      <c r="AO12" s="19">
        <f>'Full Data'!DN12</f>
        <v>28.7</v>
      </c>
      <c r="AP12" s="19">
        <f>'Full Data'!DQ12</f>
        <v>65.2</v>
      </c>
      <c r="AQ12" s="19">
        <f>'Full Data'!DT12</f>
        <v>20.8</v>
      </c>
      <c r="AR12" s="19">
        <f>'Full Data'!DW12</f>
        <v>18.7</v>
      </c>
      <c r="AS12" s="19">
        <f>'Full Data'!DZ12</f>
        <v>22.5</v>
      </c>
      <c r="AT12" s="19">
        <f>'Full Data'!EC12</f>
        <v>22.1</v>
      </c>
      <c r="AU12" s="19">
        <f>'Full Data'!EF12</f>
        <v>19.899999999999999</v>
      </c>
      <c r="AV12" s="19">
        <f>'Full Data'!EI12</f>
        <v>66.900000000000006</v>
      </c>
      <c r="AW12" s="19">
        <f>'Full Data'!EL12</f>
        <v>30.5</v>
      </c>
      <c r="AX12" s="19">
        <f>'Full Data'!EO12</f>
        <v>19.399999999999999</v>
      </c>
      <c r="AY12" s="19">
        <f>'Full Data'!ER12</f>
        <v>35.5</v>
      </c>
      <c r="AZ12" s="19">
        <f>'Full Data'!EU12</f>
        <v>27.3</v>
      </c>
      <c r="BA12" s="19">
        <f>'Full Data'!EX12</f>
        <v>43</v>
      </c>
      <c r="BB12" s="19">
        <f>'Full Data'!FA12</f>
        <v>26.6</v>
      </c>
      <c r="BC12" s="19">
        <f>'Full Data'!FD12</f>
        <v>67.099999999999994</v>
      </c>
      <c r="BD12" s="19">
        <f>'Full Data'!FG12</f>
        <v>23.3</v>
      </c>
      <c r="BE12" s="19">
        <f>'Full Data'!FJ12</f>
        <v>51.6</v>
      </c>
      <c r="BF12" s="19">
        <f>'Full Data'!FM12</f>
        <v>54.5</v>
      </c>
      <c r="BG12" s="19">
        <f>'Full Data'!FP12</f>
        <v>37</v>
      </c>
      <c r="BH12" s="19">
        <f>'Full Data'!FS12</f>
        <v>15.8</v>
      </c>
      <c r="BI12" s="19">
        <f>'Full Data'!FV12</f>
        <v>18.399999999999999</v>
      </c>
      <c r="BJ12" s="19">
        <f>'Full Data'!FY12</f>
        <v>52.6</v>
      </c>
      <c r="BK12" s="19">
        <f>'Full Data'!GB12</f>
        <v>51</v>
      </c>
      <c r="BL12" s="19">
        <f>'Full Data'!GE12</f>
        <v>15.2</v>
      </c>
      <c r="BM12" s="19">
        <f>'Full Data'!GH12</f>
        <v>20.6</v>
      </c>
      <c r="BN12" s="19">
        <f>'Full Data'!GK12</f>
        <v>33.4</v>
      </c>
      <c r="BO12" s="19">
        <f>'Full Data'!GN12</f>
        <v>10.4</v>
      </c>
      <c r="BP12" s="19">
        <f>'Full Data'!GQ12</f>
        <v>14.9</v>
      </c>
      <c r="BQ12" s="19">
        <f>'Full Data'!GT12</f>
        <v>16.7</v>
      </c>
      <c r="BR12" s="19">
        <f>'Full Data'!GW12</f>
        <v>23.7</v>
      </c>
      <c r="BS12" s="19">
        <f>'Full Data'!GZ12</f>
        <v>16.7</v>
      </c>
      <c r="BT12" s="19">
        <f>'Full Data'!HC12</f>
        <v>28.3</v>
      </c>
      <c r="BU12" s="19">
        <f>'Full Data'!HF12</f>
        <v>48.8</v>
      </c>
      <c r="BV12" s="19">
        <f t="shared" si="0"/>
        <v>67.099999999999994</v>
      </c>
      <c r="BW12" s="19" t="s">
        <v>168</v>
      </c>
      <c r="BX12" s="19">
        <f t="shared" si="1"/>
        <v>10.4</v>
      </c>
      <c r="BY12" s="19" t="s">
        <v>180</v>
      </c>
      <c r="BZ12" s="42">
        <f t="shared" si="2"/>
        <v>24.1</v>
      </c>
      <c r="CA12" s="19">
        <f t="shared" si="3"/>
        <v>27.9</v>
      </c>
      <c r="CB12" s="19">
        <f t="shared" si="4"/>
        <v>15.454732236145215</v>
      </c>
    </row>
    <row r="13" spans="1:80">
      <c r="A13" s="20">
        <v>9</v>
      </c>
      <c r="B13" s="38" t="s">
        <v>217</v>
      </c>
      <c r="C13" s="19">
        <f>'Full Data'!D13</f>
        <v>46.7</v>
      </c>
      <c r="D13" s="19">
        <f>'Full Data'!G13</f>
        <v>39.6</v>
      </c>
      <c r="E13" s="19">
        <f>'Full Data'!J13</f>
        <v>36.799999999999997</v>
      </c>
      <c r="F13" s="19">
        <f>'Full Data'!M13</f>
        <v>13.8</v>
      </c>
      <c r="G13" s="19">
        <f>'Full Data'!P13</f>
        <v>27.3</v>
      </c>
      <c r="H13" s="19">
        <f>'Full Data'!S13</f>
        <v>24</v>
      </c>
      <c r="I13" s="19">
        <f>'Full Data'!V13</f>
        <v>42.7</v>
      </c>
      <c r="J13" s="19">
        <f>'Full Data'!Y13</f>
        <v>14.9</v>
      </c>
      <c r="K13" s="19">
        <f>'Full Data'!AB13</f>
        <v>23.6</v>
      </c>
      <c r="L13" s="19">
        <f>'Full Data'!AE13</f>
        <v>33.6</v>
      </c>
      <c r="M13" s="19">
        <f>'Full Data'!AH13</f>
        <v>31.8</v>
      </c>
      <c r="N13" s="19">
        <f>'Full Data'!AK13</f>
        <v>22.3</v>
      </c>
      <c r="O13" s="19">
        <f>'Full Data'!AN13</f>
        <v>44.1</v>
      </c>
      <c r="P13" s="19">
        <f>'Full Data'!AQ13</f>
        <v>15</v>
      </c>
      <c r="Q13" s="19">
        <f>'Full Data'!AT13</f>
        <v>27.9</v>
      </c>
      <c r="R13" s="19">
        <f>'Full Data'!AW13</f>
        <v>9.1999999999999993</v>
      </c>
      <c r="S13" s="19">
        <f>'Full Data'!AZ13</f>
        <v>19.600000000000001</v>
      </c>
      <c r="T13" s="19">
        <f>'Full Data'!BC13</f>
        <v>21.8</v>
      </c>
      <c r="U13" s="19">
        <f>'Full Data'!BF13</f>
        <v>11.6</v>
      </c>
      <c r="V13" s="19">
        <f>'Full Data'!BI13</f>
        <v>32.9</v>
      </c>
      <c r="W13" s="19">
        <f>'Full Data'!BL13</f>
        <v>24.4</v>
      </c>
      <c r="X13" s="19">
        <f>'Full Data'!BO13</f>
        <v>26.9</v>
      </c>
      <c r="Y13" s="19">
        <f>'Full Data'!BR13</f>
        <v>24.5</v>
      </c>
      <c r="Z13" s="19">
        <f>'Full Data'!BU13</f>
        <v>24.6</v>
      </c>
      <c r="AA13" s="19">
        <f>'Full Data'!BX13</f>
        <v>17.600000000000001</v>
      </c>
      <c r="AB13" s="19">
        <f>'Full Data'!CA13</f>
        <v>36.299999999999997</v>
      </c>
      <c r="AC13" s="19">
        <f>'Full Data'!CD13</f>
        <v>76.3</v>
      </c>
      <c r="AD13" s="19">
        <f>'Full Data'!CG13</f>
        <v>78.5</v>
      </c>
      <c r="AE13" s="19">
        <f>'Full Data'!CJ13</f>
        <v>17</v>
      </c>
      <c r="AF13" s="19">
        <f>'Full Data'!CM13</f>
        <v>19.100000000000001</v>
      </c>
      <c r="AG13" s="19">
        <f>'Full Data'!CP13</f>
        <v>39.700000000000003</v>
      </c>
      <c r="AH13" s="19">
        <f>'Full Data'!CS13</f>
        <v>19.7</v>
      </c>
      <c r="AI13" s="19">
        <f>'Full Data'!CV13</f>
        <v>23.2</v>
      </c>
      <c r="AJ13" s="19">
        <f>'Full Data'!CY13</f>
        <v>33.299999999999997</v>
      </c>
      <c r="AK13" s="19">
        <f>'Full Data'!DB13</f>
        <v>21.5</v>
      </c>
      <c r="AL13" s="19">
        <f>'Full Data'!DE13</f>
        <v>40.799999999999997</v>
      </c>
      <c r="AM13" s="19">
        <f>'Full Data'!DH13</f>
        <v>31.6</v>
      </c>
      <c r="AN13" s="19">
        <f>'Full Data'!DK13</f>
        <v>19.2</v>
      </c>
      <c r="AO13" s="19">
        <f>'Full Data'!DN13</f>
        <v>17.7</v>
      </c>
      <c r="AP13" s="19">
        <f>'Full Data'!DQ13</f>
        <v>70.8</v>
      </c>
      <c r="AQ13" s="19">
        <f>'Full Data'!DT13</f>
        <v>18.7</v>
      </c>
      <c r="AR13" s="19">
        <f>'Full Data'!DW13</f>
        <v>18.600000000000001</v>
      </c>
      <c r="AS13" s="19">
        <f>'Full Data'!DZ13</f>
        <v>16.399999999999999</v>
      </c>
      <c r="AT13" s="19">
        <f>'Full Data'!EC13</f>
        <v>23.9</v>
      </c>
      <c r="AU13" s="19">
        <f>'Full Data'!EF13</f>
        <v>18.2</v>
      </c>
      <c r="AV13" s="19">
        <f>'Full Data'!EI13</f>
        <v>76.099999999999994</v>
      </c>
      <c r="AW13" s="19">
        <f>'Full Data'!EL13</f>
        <v>30.2</v>
      </c>
      <c r="AX13" s="19">
        <f>'Full Data'!EO13</f>
        <v>18.100000000000001</v>
      </c>
      <c r="AY13" s="19">
        <f>'Full Data'!ER13</f>
        <v>16.7</v>
      </c>
      <c r="AZ13" s="19">
        <f>'Full Data'!EU13</f>
        <v>24.4</v>
      </c>
      <c r="BA13" s="19">
        <f>'Full Data'!EX13</f>
        <v>32.700000000000003</v>
      </c>
      <c r="BB13" s="19">
        <f>'Full Data'!FA13</f>
        <v>20.7</v>
      </c>
      <c r="BC13" s="19">
        <f>'Full Data'!FD13</f>
        <v>64.099999999999994</v>
      </c>
      <c r="BD13" s="19">
        <f>'Full Data'!FG13</f>
        <v>17.7</v>
      </c>
      <c r="BE13" s="19">
        <f>'Full Data'!FJ13</f>
        <v>44.5</v>
      </c>
      <c r="BF13" s="19">
        <f>'Full Data'!FM13</f>
        <v>39.200000000000003</v>
      </c>
      <c r="BG13" s="19">
        <f>'Full Data'!FP13</f>
        <v>27.6</v>
      </c>
      <c r="BH13" s="19">
        <f>'Full Data'!FS13</f>
        <v>23.5</v>
      </c>
      <c r="BI13" s="19">
        <f>'Full Data'!FV13</f>
        <v>22.7</v>
      </c>
      <c r="BJ13" s="19">
        <f>'Full Data'!FY13</f>
        <v>31.7</v>
      </c>
      <c r="BK13" s="19">
        <f>'Full Data'!GB13</f>
        <v>37.6</v>
      </c>
      <c r="BL13" s="19">
        <f>'Full Data'!GE13</f>
        <v>18</v>
      </c>
      <c r="BM13" s="19">
        <f>'Full Data'!GH13</f>
        <v>25.4</v>
      </c>
      <c r="BN13" s="19">
        <f>'Full Data'!GK13</f>
        <v>26</v>
      </c>
      <c r="BO13" s="19">
        <f>'Full Data'!GN13</f>
        <v>9.1999999999999993</v>
      </c>
      <c r="BP13" s="19">
        <f>'Full Data'!GQ13</f>
        <v>19.2</v>
      </c>
      <c r="BQ13" s="19">
        <f>'Full Data'!GT13</f>
        <v>19</v>
      </c>
      <c r="BR13" s="19">
        <f>'Full Data'!GW13</f>
        <v>20.3</v>
      </c>
      <c r="BS13" s="19">
        <f>'Full Data'!GZ13</f>
        <v>16.8</v>
      </c>
      <c r="BT13" s="19">
        <f>'Full Data'!HC13</f>
        <v>22.9</v>
      </c>
      <c r="BU13" s="19">
        <f>'Full Data'!HF13</f>
        <v>48.6</v>
      </c>
      <c r="BV13" s="19">
        <f t="shared" si="0"/>
        <v>78.5</v>
      </c>
      <c r="BW13" s="19" t="s">
        <v>144</v>
      </c>
      <c r="BX13" s="19">
        <f t="shared" si="1"/>
        <v>9.1999999999999993</v>
      </c>
      <c r="BY13" s="19" t="s">
        <v>180</v>
      </c>
      <c r="BZ13" s="42">
        <f t="shared" si="2"/>
        <v>9.1999999999999993</v>
      </c>
      <c r="CA13" s="19">
        <f t="shared" si="3"/>
        <v>24</v>
      </c>
      <c r="CB13" s="19">
        <f t="shared" si="4"/>
        <v>15.333039115947837</v>
      </c>
    </row>
    <row r="14" spans="1:80">
      <c r="A14" s="20">
        <v>10</v>
      </c>
      <c r="B14" s="38" t="s">
        <v>218</v>
      </c>
      <c r="C14" s="19">
        <f>'Full Data'!D14</f>
        <v>94.8</v>
      </c>
      <c r="D14" s="19">
        <f>'Full Data'!G14</f>
        <v>93.8</v>
      </c>
      <c r="E14" s="19">
        <f>'Full Data'!J14</f>
        <v>98.4</v>
      </c>
      <c r="F14" s="19">
        <f>'Full Data'!M14</f>
        <v>91.1</v>
      </c>
      <c r="G14" s="19">
        <f>'Full Data'!P14</f>
        <v>84.4</v>
      </c>
      <c r="H14" s="19">
        <f>'Full Data'!S14</f>
        <v>96.3</v>
      </c>
      <c r="I14" s="19">
        <f>'Full Data'!V14</f>
        <v>98.2</v>
      </c>
      <c r="J14" s="19">
        <f>'Full Data'!Y14</f>
        <v>78.7</v>
      </c>
      <c r="K14" s="19">
        <f>'Full Data'!AB14</f>
        <v>92.9</v>
      </c>
      <c r="L14" s="19">
        <f>'Full Data'!AE14</f>
        <v>96.1</v>
      </c>
      <c r="M14" s="19">
        <f>'Full Data'!AH14</f>
        <v>97</v>
      </c>
      <c r="N14" s="19">
        <f>'Full Data'!AK14</f>
        <v>96.8</v>
      </c>
      <c r="O14" s="19">
        <f>'Full Data'!AN14</f>
        <v>95.1</v>
      </c>
      <c r="P14" s="19">
        <f>'Full Data'!AQ14</f>
        <v>94.5</v>
      </c>
      <c r="Q14" s="19">
        <f>'Full Data'!AT14</f>
        <v>96.9</v>
      </c>
      <c r="R14" s="19">
        <f>'Full Data'!AW14</f>
        <v>78.2</v>
      </c>
      <c r="S14" s="19">
        <f>'Full Data'!AZ14</f>
        <v>96.5</v>
      </c>
      <c r="T14" s="19">
        <f>'Full Data'!BC14</f>
        <v>99.1</v>
      </c>
      <c r="U14" s="19">
        <f>'Full Data'!BF14</f>
        <v>77.599999999999994</v>
      </c>
      <c r="V14" s="19">
        <f>'Full Data'!BI14</f>
        <v>98.6</v>
      </c>
      <c r="W14" s="19">
        <f>'Full Data'!BL14</f>
        <v>96</v>
      </c>
      <c r="X14" s="19">
        <f>'Full Data'!BO14</f>
        <v>94.3</v>
      </c>
      <c r="Y14" s="19">
        <f>'Full Data'!BR14</f>
        <v>92.7</v>
      </c>
      <c r="Z14" s="19">
        <f>'Full Data'!BU14</f>
        <v>93.2</v>
      </c>
      <c r="AA14" s="19">
        <f>'Full Data'!BX14</f>
        <v>96.1</v>
      </c>
      <c r="AB14" s="19">
        <f>'Full Data'!CA14</f>
        <v>95.4</v>
      </c>
      <c r="AC14" s="19">
        <f>'Full Data'!CD14</f>
        <v>99.4</v>
      </c>
      <c r="AD14" s="19">
        <f>'Full Data'!CG14</f>
        <v>98.8</v>
      </c>
      <c r="AE14" s="19">
        <f>'Full Data'!CJ14</f>
        <v>98.3</v>
      </c>
      <c r="AF14" s="19">
        <f>'Full Data'!CM14</f>
        <v>90.4</v>
      </c>
      <c r="AG14" s="19">
        <f>'Full Data'!CP14</f>
        <v>97.2</v>
      </c>
      <c r="AH14" s="19">
        <f>'Full Data'!CS14</f>
        <v>89.7</v>
      </c>
      <c r="AI14" s="19">
        <f>'Full Data'!CV14</f>
        <v>85.4</v>
      </c>
      <c r="AJ14" s="19">
        <f>'Full Data'!CY14</f>
        <v>84.6</v>
      </c>
      <c r="AK14" s="19">
        <f>'Full Data'!DB14</f>
        <v>93.2</v>
      </c>
      <c r="AL14" s="19">
        <f>'Full Data'!DE14</f>
        <v>86.2</v>
      </c>
      <c r="AM14" s="19">
        <f>'Full Data'!DH14</f>
        <v>95.9</v>
      </c>
      <c r="AN14" s="19">
        <f>'Full Data'!DK14</f>
        <v>94.5</v>
      </c>
      <c r="AO14" s="19">
        <f>'Full Data'!DN14</f>
        <v>93</v>
      </c>
      <c r="AP14" s="19">
        <f>'Full Data'!DQ14</f>
        <v>95.9</v>
      </c>
      <c r="AQ14" s="19">
        <f>'Full Data'!DT14</f>
        <v>97.4</v>
      </c>
      <c r="AR14" s="19">
        <f>'Full Data'!DW14</f>
        <v>92.8</v>
      </c>
      <c r="AS14" s="19">
        <f>'Full Data'!DZ14</f>
        <v>83.9</v>
      </c>
      <c r="AT14" s="19">
        <f>'Full Data'!EC14</f>
        <v>97.8</v>
      </c>
      <c r="AU14" s="19">
        <f>'Full Data'!EF14</f>
        <v>89.9</v>
      </c>
      <c r="AV14" s="19">
        <f>'Full Data'!EI14</f>
        <v>95.6</v>
      </c>
      <c r="AW14" s="19">
        <f>'Full Data'!EL14</f>
        <v>95.4</v>
      </c>
      <c r="AX14" s="19">
        <f>'Full Data'!EO14</f>
        <v>90</v>
      </c>
      <c r="AY14" s="19">
        <f>'Full Data'!ER14</f>
        <v>93.4</v>
      </c>
      <c r="AZ14" s="19">
        <f>'Full Data'!EU14</f>
        <v>96.4</v>
      </c>
      <c r="BA14" s="19">
        <f>'Full Data'!EX14</f>
        <v>95.9</v>
      </c>
      <c r="BB14" s="19">
        <f>'Full Data'!FA14</f>
        <v>95.2</v>
      </c>
      <c r="BC14" s="19">
        <f>'Full Data'!FD14</f>
        <v>97</v>
      </c>
      <c r="BD14" s="19">
        <f>'Full Data'!FG14</f>
        <v>98.1</v>
      </c>
      <c r="BE14" s="19">
        <f>'Full Data'!FJ14</f>
        <v>96.4</v>
      </c>
      <c r="BF14" s="19">
        <f>'Full Data'!FM14</f>
        <v>93.8</v>
      </c>
      <c r="BG14" s="19">
        <f>'Full Data'!FP14</f>
        <v>83.3</v>
      </c>
      <c r="BH14" s="19">
        <f>'Full Data'!FS14</f>
        <v>95</v>
      </c>
      <c r="BI14" s="19">
        <f>'Full Data'!FV14</f>
        <v>84.2</v>
      </c>
      <c r="BJ14" s="19">
        <f>'Full Data'!FY14</f>
        <v>98.2</v>
      </c>
      <c r="BK14" s="19">
        <f>'Full Data'!GB14</f>
        <v>98.2</v>
      </c>
      <c r="BL14" s="19">
        <f>'Full Data'!GE14</f>
        <v>87.9</v>
      </c>
      <c r="BM14" s="19">
        <f>'Full Data'!GH14</f>
        <v>97</v>
      </c>
      <c r="BN14" s="19">
        <f>'Full Data'!GK14</f>
        <v>92</v>
      </c>
      <c r="BO14" s="19">
        <f>'Full Data'!GN14</f>
        <v>74.7</v>
      </c>
      <c r="BP14" s="19">
        <f>'Full Data'!GQ14</f>
        <v>96</v>
      </c>
      <c r="BQ14" s="19">
        <f>'Full Data'!GT14</f>
        <v>90.2</v>
      </c>
      <c r="BR14" s="19">
        <f>'Full Data'!GW14</f>
        <v>98.2</v>
      </c>
      <c r="BS14" s="19">
        <f>'Full Data'!GZ14</f>
        <v>93</v>
      </c>
      <c r="BT14" s="19">
        <f>'Full Data'!HC14</f>
        <v>93.5</v>
      </c>
      <c r="BU14" s="19">
        <f>'Full Data'!HF14</f>
        <v>97.3</v>
      </c>
      <c r="BV14" s="19">
        <f t="shared" si="0"/>
        <v>99.4</v>
      </c>
      <c r="BW14" s="19" t="s">
        <v>200</v>
      </c>
      <c r="BX14" s="19">
        <f t="shared" si="1"/>
        <v>74.7</v>
      </c>
      <c r="BY14" s="19" t="s">
        <v>180</v>
      </c>
      <c r="BZ14" s="42">
        <f t="shared" si="2"/>
        <v>98.2</v>
      </c>
      <c r="CA14" s="19">
        <f t="shared" si="3"/>
        <v>95.1</v>
      </c>
      <c r="CB14" s="19">
        <f t="shared" si="4"/>
        <v>5.6240930411241443</v>
      </c>
    </row>
    <row r="15" spans="1:80" ht="16.5" customHeight="1">
      <c r="A15" s="20">
        <v>11</v>
      </c>
      <c r="B15" s="38" t="s">
        <v>219</v>
      </c>
      <c r="C15" s="19">
        <f>'Full Data'!D15</f>
        <v>5</v>
      </c>
      <c r="D15" s="19">
        <f>'Full Data'!G15</f>
        <v>4.5</v>
      </c>
      <c r="E15" s="19">
        <f>'Full Data'!J15</f>
        <v>7.1</v>
      </c>
      <c r="F15" s="19">
        <f>'Full Data'!M15</f>
        <v>5.4</v>
      </c>
      <c r="G15" s="19">
        <f>'Full Data'!P15</f>
        <v>3</v>
      </c>
      <c r="H15" s="19">
        <f>'Full Data'!S15</f>
        <v>4.3</v>
      </c>
      <c r="I15" s="19">
        <f>'Full Data'!V15</f>
        <v>5.7</v>
      </c>
      <c r="J15" s="19">
        <f>'Full Data'!Y15</f>
        <v>9.1999999999999993</v>
      </c>
      <c r="K15" s="19">
        <f>'Full Data'!AB15</f>
        <v>3.7</v>
      </c>
      <c r="L15" s="19">
        <f>'Full Data'!AE15</f>
        <v>5.6</v>
      </c>
      <c r="M15" s="19">
        <f>'Full Data'!AH15</f>
        <v>3.1</v>
      </c>
      <c r="N15" s="19">
        <f>'Full Data'!AK15</f>
        <v>6</v>
      </c>
      <c r="O15" s="19">
        <f>'Full Data'!AN15</f>
        <v>4.8</v>
      </c>
      <c r="P15" s="19">
        <f>'Full Data'!AQ15</f>
        <v>1</v>
      </c>
      <c r="Q15" s="19">
        <f>'Full Data'!AT15</f>
        <v>3.6</v>
      </c>
      <c r="R15" s="19">
        <f>'Full Data'!AW15</f>
        <v>5.0999999999999996</v>
      </c>
      <c r="S15" s="19">
        <f>'Full Data'!AZ15</f>
        <v>16</v>
      </c>
      <c r="T15" s="19">
        <f>'Full Data'!BC15</f>
        <v>8.5</v>
      </c>
      <c r="U15" s="19">
        <f>'Full Data'!BF15</f>
        <v>2.7</v>
      </c>
      <c r="V15" s="19">
        <f>'Full Data'!BI15</f>
        <v>5.6</v>
      </c>
      <c r="W15" s="19">
        <f>'Full Data'!BL15</f>
        <v>8.3000000000000007</v>
      </c>
      <c r="X15" s="19">
        <f>'Full Data'!BO15</f>
        <v>10.9</v>
      </c>
      <c r="Y15" s="19">
        <f>'Full Data'!BR15</f>
        <v>6.6</v>
      </c>
      <c r="Z15" s="19">
        <f>'Full Data'!BU15</f>
        <v>5.9</v>
      </c>
      <c r="AA15" s="19">
        <f>'Full Data'!BX15</f>
        <v>1.2</v>
      </c>
      <c r="AB15" s="19">
        <f>'Full Data'!CA15</f>
        <v>2.6</v>
      </c>
      <c r="AC15" s="19">
        <f>'Full Data'!CD15</f>
        <v>19.2</v>
      </c>
      <c r="AD15" s="19">
        <f>'Full Data'!CG15</f>
        <v>10.7</v>
      </c>
      <c r="AE15" s="19">
        <f>'Full Data'!CJ15</f>
        <v>8.8000000000000007</v>
      </c>
      <c r="AF15" s="19">
        <f>'Full Data'!CM15</f>
        <v>10.6</v>
      </c>
      <c r="AG15" s="19">
        <f>'Full Data'!CP15</f>
        <v>7.8</v>
      </c>
      <c r="AH15" s="19">
        <f>'Full Data'!CS15</f>
        <v>3.4</v>
      </c>
      <c r="AI15" s="19">
        <f>'Full Data'!CV15</f>
        <v>8.1</v>
      </c>
      <c r="AJ15" s="19">
        <f>'Full Data'!CY15</f>
        <v>4.0999999999999996</v>
      </c>
      <c r="AK15" s="19">
        <f>'Full Data'!DB15</f>
        <v>3.4</v>
      </c>
      <c r="AL15" s="19">
        <f>'Full Data'!DE15</f>
        <v>5.8</v>
      </c>
      <c r="AM15" s="19">
        <f>'Full Data'!DH15</f>
        <v>3.2</v>
      </c>
      <c r="AN15" s="19">
        <f>'Full Data'!DK15</f>
        <v>5.2</v>
      </c>
      <c r="AO15" s="19">
        <f>'Full Data'!DN15</f>
        <v>3.4</v>
      </c>
      <c r="AP15" s="19">
        <f>'Full Data'!DQ15</f>
        <v>4.9000000000000004</v>
      </c>
      <c r="AQ15" s="19">
        <f>'Full Data'!DT15</f>
        <v>2.1</v>
      </c>
      <c r="AR15" s="19">
        <f>'Full Data'!DW15</f>
        <v>6.1</v>
      </c>
      <c r="AS15" s="19">
        <f>'Full Data'!DZ15</f>
        <v>5.0999999999999996</v>
      </c>
      <c r="AT15" s="19">
        <f>'Full Data'!EC15</f>
        <v>14.2</v>
      </c>
      <c r="AU15" s="19">
        <f>'Full Data'!EF15</f>
        <v>1.8</v>
      </c>
      <c r="AV15" s="19">
        <f>'Full Data'!EI15</f>
        <v>5.9</v>
      </c>
      <c r="AW15" s="19">
        <f>'Full Data'!EL15</f>
        <v>4.8</v>
      </c>
      <c r="AX15" s="19">
        <f>'Full Data'!EO15</f>
        <v>10</v>
      </c>
      <c r="AY15" s="19">
        <f>'Full Data'!ER15</f>
        <v>3.1</v>
      </c>
      <c r="AZ15" s="19">
        <f>'Full Data'!EU15</f>
        <v>9.1999999999999993</v>
      </c>
      <c r="BA15" s="19">
        <f>'Full Data'!EX15</f>
        <v>5.6</v>
      </c>
      <c r="BB15" s="19">
        <f>'Full Data'!FA15</f>
        <v>1.6</v>
      </c>
      <c r="BC15" s="19">
        <f>'Full Data'!FD15</f>
        <v>8</v>
      </c>
      <c r="BD15" s="19">
        <f>'Full Data'!FG15</f>
        <v>6.3</v>
      </c>
      <c r="BE15" s="19">
        <f>'Full Data'!FJ15</f>
        <v>2.6</v>
      </c>
      <c r="BF15" s="19">
        <f>'Full Data'!FM15</f>
        <v>3.3</v>
      </c>
      <c r="BG15" s="19">
        <f>'Full Data'!FP15</f>
        <v>3.4</v>
      </c>
      <c r="BH15" s="19">
        <f>'Full Data'!FS15</f>
        <v>6</v>
      </c>
      <c r="BI15" s="19">
        <f>'Full Data'!FV15</f>
        <v>6.2</v>
      </c>
      <c r="BJ15" s="19">
        <f>'Full Data'!FY15</f>
        <v>4.3</v>
      </c>
      <c r="BK15" s="19">
        <f>'Full Data'!GB15</f>
        <v>3.1</v>
      </c>
      <c r="BL15" s="19">
        <f>'Full Data'!GE15</f>
        <v>13.8</v>
      </c>
      <c r="BM15" s="19">
        <f>'Full Data'!GH15</f>
        <v>3.2</v>
      </c>
      <c r="BN15" s="19">
        <f>'Full Data'!GK15</f>
        <v>3.1</v>
      </c>
      <c r="BO15" s="19">
        <f>'Full Data'!GN15</f>
        <v>8.4</v>
      </c>
      <c r="BP15" s="19">
        <f>'Full Data'!GQ15</f>
        <v>5.3</v>
      </c>
      <c r="BQ15" s="19">
        <f>'Full Data'!GT15</f>
        <v>2.8</v>
      </c>
      <c r="BR15" s="19">
        <f>'Full Data'!GW15</f>
        <v>15.1</v>
      </c>
      <c r="BS15" s="19">
        <f>'Full Data'!GZ15</f>
        <v>7.3</v>
      </c>
      <c r="BT15" s="19">
        <f>'Full Data'!HC15</f>
        <v>5.4</v>
      </c>
      <c r="BU15" s="19">
        <f>'Full Data'!HF15</f>
        <v>8.3000000000000007</v>
      </c>
      <c r="BV15" s="19">
        <f t="shared" si="0"/>
        <v>19.2</v>
      </c>
      <c r="BW15" s="19" t="s">
        <v>200</v>
      </c>
      <c r="BX15" s="19">
        <f t="shared" si="1"/>
        <v>1</v>
      </c>
      <c r="BY15" s="19" t="s">
        <v>130</v>
      </c>
      <c r="BZ15" s="42">
        <f t="shared" si="2"/>
        <v>3.1</v>
      </c>
      <c r="CA15" s="19">
        <f t="shared" si="3"/>
        <v>5.4</v>
      </c>
      <c r="CB15" s="19">
        <f t="shared" si="4"/>
        <v>3.5920888930668387</v>
      </c>
    </row>
    <row r="16" spans="1:80" s="23" customFormat="1" ht="15.75">
      <c r="A16" s="45"/>
      <c r="B16" s="37" t="s">
        <v>33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2"/>
      <c r="BW16" s="22"/>
      <c r="BX16" s="22"/>
      <c r="BY16" s="22"/>
      <c r="BZ16" s="43"/>
      <c r="CA16" s="43"/>
      <c r="CB16" s="43"/>
    </row>
    <row r="17" spans="1:80" ht="15" customHeight="1">
      <c r="A17" s="20">
        <v>12</v>
      </c>
      <c r="B17" s="38" t="s">
        <v>220</v>
      </c>
      <c r="C17" s="19">
        <f>'Full Data'!D17</f>
        <v>63</v>
      </c>
      <c r="D17" s="19">
        <f>'Full Data'!G17</f>
        <v>58.9</v>
      </c>
      <c r="E17" s="19">
        <f>'Full Data'!J17</f>
        <v>66.3</v>
      </c>
      <c r="F17" s="19">
        <f>'Full Data'!M17</f>
        <v>70.900000000000006</v>
      </c>
      <c r="G17" s="19">
        <f>'Full Data'!P17</f>
        <v>72.7</v>
      </c>
      <c r="H17" s="19">
        <f>'Full Data'!S17</f>
        <v>70.7</v>
      </c>
      <c r="I17" s="19">
        <f>'Full Data'!V17</f>
        <v>70.2</v>
      </c>
      <c r="J17" s="19">
        <f>'Full Data'!Y17</f>
        <v>33.799999999999997</v>
      </c>
      <c r="K17" s="19">
        <f>'Full Data'!AB17</f>
        <v>65</v>
      </c>
      <c r="L17" s="19">
        <f>'Full Data'!AE17</f>
        <v>66.5</v>
      </c>
      <c r="M17" s="19">
        <f>'Full Data'!AH17</f>
        <v>58.9</v>
      </c>
      <c r="N17" s="19">
        <f>'Full Data'!AK17</f>
        <v>40.799999999999997</v>
      </c>
      <c r="O17" s="19">
        <f>'Full Data'!AN17</f>
        <v>48.5</v>
      </c>
      <c r="P17" s="19">
        <f>'Full Data'!AQ17</f>
        <v>61.8</v>
      </c>
      <c r="Q17" s="19">
        <f>'Full Data'!AT17</f>
        <v>54.3</v>
      </c>
      <c r="R17" s="19">
        <f>'Full Data'!AW17</f>
        <v>36.799999999999997</v>
      </c>
      <c r="S17" s="19">
        <f>'Full Data'!AZ17</f>
        <v>58.4</v>
      </c>
      <c r="T17" s="19">
        <f>'Full Data'!BC17</f>
        <v>65.099999999999994</v>
      </c>
      <c r="U17" s="19">
        <f>'Full Data'!BF17</f>
        <v>51.6</v>
      </c>
      <c r="V17" s="19">
        <f>'Full Data'!BI17</f>
        <v>64.400000000000006</v>
      </c>
      <c r="W17" s="19">
        <f>'Full Data'!BL17</f>
        <v>64.7</v>
      </c>
      <c r="X17" s="19">
        <f>'Full Data'!BO17</f>
        <v>74.599999999999994</v>
      </c>
      <c r="Y17" s="19">
        <f>'Full Data'!BR17</f>
        <v>63.5</v>
      </c>
      <c r="Z17" s="19">
        <f>'Full Data'!BU17</f>
        <v>66.5</v>
      </c>
      <c r="AA17" s="19">
        <f>'Full Data'!BX17</f>
        <v>61.3</v>
      </c>
      <c r="AB17" s="19">
        <f>'Full Data'!CA17</f>
        <v>64.400000000000006</v>
      </c>
      <c r="AC17" s="19">
        <f>'Full Data'!CD17</f>
        <v>74.099999999999994</v>
      </c>
      <c r="AD17" s="19">
        <f>'Full Data'!CG17</f>
        <v>74.599999999999994</v>
      </c>
      <c r="AE17" s="19">
        <f>'Full Data'!CJ17</f>
        <v>65.400000000000006</v>
      </c>
      <c r="AF17" s="19">
        <f>'Full Data'!CM17</f>
        <v>46.1</v>
      </c>
      <c r="AG17" s="19">
        <f>'Full Data'!CP17</f>
        <v>66.400000000000006</v>
      </c>
      <c r="AH17" s="19">
        <f>'Full Data'!CS17</f>
        <v>65.599999999999994</v>
      </c>
      <c r="AI17" s="19">
        <f>'Full Data'!CV17</f>
        <v>54.2</v>
      </c>
      <c r="AJ17" s="19">
        <f>'Full Data'!CY17</f>
        <v>70.3</v>
      </c>
      <c r="AK17" s="19">
        <f>'Full Data'!DB17</f>
        <v>67.400000000000006</v>
      </c>
      <c r="AL17" s="19">
        <f>'Full Data'!DE17</f>
        <v>68</v>
      </c>
      <c r="AM17" s="19">
        <f>'Full Data'!DH17</f>
        <v>57.3</v>
      </c>
      <c r="AN17" s="19">
        <f>'Full Data'!DK17</f>
        <v>60.5</v>
      </c>
      <c r="AO17" s="19">
        <f>'Full Data'!DN17</f>
        <v>67.900000000000006</v>
      </c>
      <c r="AP17" s="19">
        <f>'Full Data'!DQ17</f>
        <v>82.2</v>
      </c>
      <c r="AQ17" s="19">
        <f>'Full Data'!DT17</f>
        <v>51.2</v>
      </c>
      <c r="AR17" s="19">
        <f>'Full Data'!DW17</f>
        <v>44.4</v>
      </c>
      <c r="AS17" s="19">
        <f>'Full Data'!DZ17</f>
        <v>44.6</v>
      </c>
      <c r="AT17" s="19">
        <f>'Full Data'!EC17</f>
        <v>56.4</v>
      </c>
      <c r="AU17" s="19">
        <f>'Full Data'!EF17</f>
        <v>55.1</v>
      </c>
      <c r="AV17" s="19">
        <f>'Full Data'!EI17</f>
        <v>79.400000000000006</v>
      </c>
      <c r="AW17" s="19">
        <f>'Full Data'!EL17</f>
        <v>66</v>
      </c>
      <c r="AX17" s="19">
        <f>'Full Data'!EO17</f>
        <v>47.1</v>
      </c>
      <c r="AY17" s="19">
        <f>'Full Data'!ER17</f>
        <v>59.8</v>
      </c>
      <c r="AZ17" s="19">
        <f>'Full Data'!EU17</f>
        <v>73.099999999999994</v>
      </c>
      <c r="BA17" s="19">
        <f>'Full Data'!EX17</f>
        <v>61.2</v>
      </c>
      <c r="BB17" s="19">
        <f>'Full Data'!FA17</f>
        <v>67.599999999999994</v>
      </c>
      <c r="BC17" s="19">
        <f>'Full Data'!FD17</f>
        <v>70.400000000000006</v>
      </c>
      <c r="BD17" s="19">
        <f>'Full Data'!FG17</f>
        <v>60.7</v>
      </c>
      <c r="BE17" s="19">
        <f>'Full Data'!FJ17</f>
        <v>50.4</v>
      </c>
      <c r="BF17" s="19">
        <f>'Full Data'!FM17</f>
        <v>64.400000000000006</v>
      </c>
      <c r="BG17" s="19">
        <f>'Full Data'!FP17</f>
        <v>53.4</v>
      </c>
      <c r="BH17" s="19">
        <f>'Full Data'!FS17</f>
        <v>64.099999999999994</v>
      </c>
      <c r="BI17" s="19">
        <f>'Full Data'!FV17</f>
        <v>62.2</v>
      </c>
      <c r="BJ17" s="19">
        <f>'Full Data'!FY17</f>
        <v>45.8</v>
      </c>
      <c r="BK17" s="19">
        <f>'Full Data'!GB17</f>
        <v>65.7</v>
      </c>
      <c r="BL17" s="19">
        <f>'Full Data'!GE17</f>
        <v>56</v>
      </c>
      <c r="BM17" s="19">
        <f>'Full Data'!GH17</f>
        <v>63.4</v>
      </c>
      <c r="BN17" s="19">
        <f>'Full Data'!GK17</f>
        <v>51.4</v>
      </c>
      <c r="BO17" s="19">
        <f>'Full Data'!GN17</f>
        <v>32.700000000000003</v>
      </c>
      <c r="BP17" s="19">
        <f>'Full Data'!GQ17</f>
        <v>47.1</v>
      </c>
      <c r="BQ17" s="19">
        <f>'Full Data'!GT17</f>
        <v>50.6</v>
      </c>
      <c r="BR17" s="19">
        <f>'Full Data'!GW17</f>
        <v>56.6</v>
      </c>
      <c r="BS17" s="19">
        <f>'Full Data'!GZ17</f>
        <v>60.4</v>
      </c>
      <c r="BT17" s="19">
        <f>'Full Data'!HC17</f>
        <v>61.2</v>
      </c>
      <c r="BU17" s="19">
        <f>'Full Data'!HF17</f>
        <v>70.5</v>
      </c>
      <c r="BV17" s="24">
        <f t="shared" si="0"/>
        <v>82.2</v>
      </c>
      <c r="BW17" s="19" t="s">
        <v>155</v>
      </c>
      <c r="BX17" s="19">
        <f t="shared" si="1"/>
        <v>32.700000000000003</v>
      </c>
      <c r="BY17" s="19" t="s">
        <v>180</v>
      </c>
      <c r="BZ17" s="42">
        <f t="shared" si="2"/>
        <v>64.400000000000006</v>
      </c>
      <c r="CA17" s="19">
        <f t="shared" si="3"/>
        <v>62.2</v>
      </c>
      <c r="CB17" s="19">
        <f t="shared" si="4"/>
        <v>10.33349557433062</v>
      </c>
    </row>
    <row r="18" spans="1:80" ht="15" customHeight="1">
      <c r="A18" s="20">
        <v>13</v>
      </c>
      <c r="B18" s="38" t="s">
        <v>221</v>
      </c>
      <c r="C18" s="19">
        <f>'Full Data'!D18</f>
        <v>86.3</v>
      </c>
      <c r="D18" s="19">
        <f>'Full Data'!G18</f>
        <v>79.3</v>
      </c>
      <c r="E18" s="19">
        <f>'Full Data'!J18</f>
        <v>82.4</v>
      </c>
      <c r="F18" s="19">
        <f>'Full Data'!M18</f>
        <v>89.1</v>
      </c>
      <c r="G18" s="19">
        <f>'Full Data'!P18</f>
        <v>86.1</v>
      </c>
      <c r="H18" s="19">
        <f>'Full Data'!S18</f>
        <v>87.5</v>
      </c>
      <c r="I18" s="19">
        <f>'Full Data'!V18</f>
        <v>91.5</v>
      </c>
      <c r="J18" s="19">
        <f>'Full Data'!Y18</f>
        <v>70.599999999999994</v>
      </c>
      <c r="K18" s="19">
        <f>'Full Data'!AB18</f>
        <v>94.6</v>
      </c>
      <c r="L18" s="19">
        <f>'Full Data'!AE18</f>
        <v>87.1</v>
      </c>
      <c r="M18" s="19">
        <f>'Full Data'!AH18</f>
        <v>79.599999999999994</v>
      </c>
      <c r="N18" s="19">
        <f>'Full Data'!AK18</f>
        <v>73.8</v>
      </c>
      <c r="O18" s="19">
        <f>'Full Data'!AN18</f>
        <v>74.099999999999994</v>
      </c>
      <c r="P18" s="19">
        <f>'Full Data'!AQ18</f>
        <v>85.4</v>
      </c>
      <c r="Q18" s="19">
        <f>'Full Data'!AT18</f>
        <v>61.7</v>
      </c>
      <c r="R18" s="19">
        <f>'Full Data'!AW18</f>
        <v>76.400000000000006</v>
      </c>
      <c r="S18" s="19">
        <f>'Full Data'!AZ18</f>
        <v>81.8</v>
      </c>
      <c r="T18" s="19">
        <f>'Full Data'!BC18</f>
        <v>87.1</v>
      </c>
      <c r="U18" s="19">
        <f>'Full Data'!BF18</f>
        <v>79.3</v>
      </c>
      <c r="V18" s="19">
        <f>'Full Data'!BI18</f>
        <v>90.8</v>
      </c>
      <c r="W18" s="19">
        <f>'Full Data'!BL18</f>
        <v>85.7</v>
      </c>
      <c r="X18" s="19">
        <f>'Full Data'!BO18</f>
        <v>87.5</v>
      </c>
      <c r="Y18" s="19">
        <f>'Full Data'!BR18</f>
        <v>83.4</v>
      </c>
      <c r="Z18" s="19">
        <f>'Full Data'!BU18</f>
        <v>90.4</v>
      </c>
      <c r="AA18" s="19">
        <f>'Full Data'!BX18</f>
        <v>80.5</v>
      </c>
      <c r="AB18" s="19">
        <f>'Full Data'!CA18</f>
        <v>79</v>
      </c>
      <c r="AC18" s="19">
        <f>'Full Data'!CD18</f>
        <v>92.6</v>
      </c>
      <c r="AD18" s="19">
        <f>'Full Data'!CG18</f>
        <v>91.6</v>
      </c>
      <c r="AE18" s="19">
        <f>'Full Data'!CJ18</f>
        <v>90.6</v>
      </c>
      <c r="AF18" s="19">
        <f>'Full Data'!CM18</f>
        <v>72.8</v>
      </c>
      <c r="AG18" s="19">
        <f>'Full Data'!CP18</f>
        <v>88.7</v>
      </c>
      <c r="AH18" s="19">
        <f>'Full Data'!CS18</f>
        <v>88.7</v>
      </c>
      <c r="AI18" s="19">
        <f>'Full Data'!CV18</f>
        <v>73.3</v>
      </c>
      <c r="AJ18" s="19">
        <f>'Full Data'!CY18</f>
        <v>87.5</v>
      </c>
      <c r="AK18" s="19">
        <f>'Full Data'!DB18</f>
        <v>91.5</v>
      </c>
      <c r="AL18" s="19">
        <f>'Full Data'!DE18</f>
        <v>86.4</v>
      </c>
      <c r="AM18" s="19">
        <f>'Full Data'!DH18</f>
        <v>84.6</v>
      </c>
      <c r="AN18" s="19">
        <f>'Full Data'!DK18</f>
        <v>81.7</v>
      </c>
      <c r="AO18" s="19">
        <f>'Full Data'!DN18</f>
        <v>89.9</v>
      </c>
      <c r="AP18" s="19">
        <f>'Full Data'!DQ18</f>
        <v>85</v>
      </c>
      <c r="AQ18" s="19">
        <f>'Full Data'!DT18</f>
        <v>75.5</v>
      </c>
      <c r="AR18" s="19">
        <f>'Full Data'!DW18</f>
        <v>74.599999999999994</v>
      </c>
      <c r="AS18" s="19">
        <f>'Full Data'!DZ18</f>
        <v>78.599999999999994</v>
      </c>
      <c r="AT18" s="19">
        <f>'Full Data'!EC18</f>
        <v>86.1</v>
      </c>
      <c r="AU18" s="19">
        <f>'Full Data'!EF18</f>
        <v>84.1</v>
      </c>
      <c r="AV18" s="19">
        <f>'Full Data'!EI18</f>
        <v>87.2</v>
      </c>
      <c r="AW18" s="19">
        <f>'Full Data'!EL18</f>
        <v>87.8</v>
      </c>
      <c r="AX18" s="19">
        <f>'Full Data'!EO18</f>
        <v>82</v>
      </c>
      <c r="AY18" s="19">
        <f>'Full Data'!ER18</f>
        <v>81.400000000000006</v>
      </c>
      <c r="AZ18" s="19">
        <f>'Full Data'!EU18</f>
        <v>87.7</v>
      </c>
      <c r="BA18" s="19">
        <f>'Full Data'!EX18</f>
        <v>90.4</v>
      </c>
      <c r="BB18" s="19">
        <f>'Full Data'!FA18</f>
        <v>83.1</v>
      </c>
      <c r="BC18" s="19">
        <f>'Full Data'!FD18</f>
        <v>87.9</v>
      </c>
      <c r="BD18" s="19">
        <f>'Full Data'!FG18</f>
        <v>76.400000000000006</v>
      </c>
      <c r="BE18" s="19">
        <f>'Full Data'!FJ18</f>
        <v>74.2</v>
      </c>
      <c r="BF18" s="19">
        <f>'Full Data'!FM18</f>
        <v>83.9</v>
      </c>
      <c r="BG18" s="19">
        <f>'Full Data'!FP18</f>
        <v>75.599999999999994</v>
      </c>
      <c r="BH18" s="19">
        <f>'Full Data'!FS18</f>
        <v>88.5</v>
      </c>
      <c r="BI18" s="19">
        <f>'Full Data'!FV18</f>
        <v>87.1</v>
      </c>
      <c r="BJ18" s="19">
        <f>'Full Data'!FY18</f>
        <v>66.7</v>
      </c>
      <c r="BK18" s="19">
        <f>'Full Data'!GB18</f>
        <v>82</v>
      </c>
      <c r="BL18" s="19">
        <f>'Full Data'!GE18</f>
        <v>78.900000000000006</v>
      </c>
      <c r="BM18" s="19">
        <f>'Full Data'!GH18</f>
        <v>83.2</v>
      </c>
      <c r="BN18" s="19">
        <f>'Full Data'!GK18</f>
        <v>70.599999999999994</v>
      </c>
      <c r="BO18" s="19">
        <f>'Full Data'!GN18</f>
        <v>53.2</v>
      </c>
      <c r="BP18" s="19">
        <f>'Full Data'!GQ18</f>
        <v>79.599999999999994</v>
      </c>
      <c r="BQ18" s="19">
        <f>'Full Data'!GT18</f>
        <v>72.599999999999994</v>
      </c>
      <c r="BR18" s="19">
        <f>'Full Data'!GW18</f>
        <v>82.4</v>
      </c>
      <c r="BS18" s="19">
        <f>'Full Data'!GZ18</f>
        <v>81.900000000000006</v>
      </c>
      <c r="BT18" s="19">
        <f>'Full Data'!HC18</f>
        <v>72.5</v>
      </c>
      <c r="BU18" s="19">
        <f>'Full Data'!HF18</f>
        <v>85.9</v>
      </c>
      <c r="BV18" s="24">
        <f t="shared" si="0"/>
        <v>94.6</v>
      </c>
      <c r="BW18" s="19" t="s">
        <v>125</v>
      </c>
      <c r="BX18" s="19">
        <f t="shared" si="1"/>
        <v>53.2</v>
      </c>
      <c r="BY18" s="19" t="s">
        <v>180</v>
      </c>
      <c r="BZ18" s="42">
        <f t="shared" si="2"/>
        <v>87.5</v>
      </c>
      <c r="CA18" s="19">
        <f t="shared" si="3"/>
        <v>83.4</v>
      </c>
      <c r="CB18" s="19">
        <f t="shared" si="4"/>
        <v>7.5968472757580514</v>
      </c>
    </row>
    <row r="19" spans="1:80" ht="15" customHeight="1">
      <c r="A19" s="20">
        <v>14</v>
      </c>
      <c r="B19" s="38" t="s">
        <v>222</v>
      </c>
      <c r="C19" s="19">
        <f>'Full Data'!D19</f>
        <v>36.6</v>
      </c>
      <c r="D19" s="19">
        <f>'Full Data'!G19</f>
        <v>29.7</v>
      </c>
      <c r="E19" s="19">
        <f>'Full Data'!J19</f>
        <v>43.2</v>
      </c>
      <c r="F19" s="19">
        <f>'Full Data'!M19</f>
        <v>44.6</v>
      </c>
      <c r="G19" s="19">
        <f>'Full Data'!P19</f>
        <v>40.700000000000003</v>
      </c>
      <c r="H19" s="19">
        <f>'Full Data'!S19</f>
        <v>47</v>
      </c>
      <c r="I19" s="19">
        <f>'Full Data'!V19</f>
        <v>41.3</v>
      </c>
      <c r="J19" s="19">
        <f>'Full Data'!Y19</f>
        <v>16.2</v>
      </c>
      <c r="K19" s="19">
        <f>'Full Data'!AB19</f>
        <v>36.700000000000003</v>
      </c>
      <c r="L19" s="19">
        <f>'Full Data'!AE19</f>
        <v>32.5</v>
      </c>
      <c r="M19" s="19">
        <f>'Full Data'!AH19</f>
        <v>28.2</v>
      </c>
      <c r="N19" s="19">
        <f>'Full Data'!AK19</f>
        <v>17</v>
      </c>
      <c r="O19" s="19">
        <f>'Full Data'!AN19</f>
        <v>23.4</v>
      </c>
      <c r="P19" s="19">
        <f>'Full Data'!AQ19</f>
        <v>28</v>
      </c>
      <c r="Q19" s="19">
        <f>'Full Data'!AT19</f>
        <v>25.7</v>
      </c>
      <c r="R19" s="19">
        <f>'Full Data'!AW19</f>
        <v>12.9</v>
      </c>
      <c r="S19" s="19">
        <f>'Full Data'!AZ19</f>
        <v>30.6</v>
      </c>
      <c r="T19" s="19">
        <f>'Full Data'!BC19</f>
        <v>40.200000000000003</v>
      </c>
      <c r="U19" s="19">
        <f>'Full Data'!BF19</f>
        <v>22</v>
      </c>
      <c r="V19" s="19">
        <f>'Full Data'!BI19</f>
        <v>39.799999999999997</v>
      </c>
      <c r="W19" s="19">
        <f>'Full Data'!BL19</f>
        <v>31.3</v>
      </c>
      <c r="X19" s="19">
        <f>'Full Data'!BO19</f>
        <v>38.9</v>
      </c>
      <c r="Y19" s="19">
        <f>'Full Data'!BR19</f>
        <v>36</v>
      </c>
      <c r="Z19" s="19">
        <f>'Full Data'!BU19</f>
        <v>30.2</v>
      </c>
      <c r="AA19" s="19">
        <f>'Full Data'!BX19</f>
        <v>32.6</v>
      </c>
      <c r="AB19" s="19">
        <f>'Full Data'!CA19</f>
        <v>32.299999999999997</v>
      </c>
      <c r="AC19" s="19">
        <f>'Full Data'!CD19</f>
        <v>44.5</v>
      </c>
      <c r="AD19" s="19">
        <f>'Full Data'!CG19</f>
        <v>43.8</v>
      </c>
      <c r="AE19" s="19">
        <f>'Full Data'!CJ19</f>
        <v>41.6</v>
      </c>
      <c r="AF19" s="19">
        <f>'Full Data'!CM19</f>
        <v>20.6</v>
      </c>
      <c r="AG19" s="19">
        <f>'Full Data'!CP19</f>
        <v>38.6</v>
      </c>
      <c r="AH19" s="19">
        <f>'Full Data'!CS19</f>
        <v>30.5</v>
      </c>
      <c r="AI19" s="19">
        <f>'Full Data'!CV19</f>
        <v>24.5</v>
      </c>
      <c r="AJ19" s="19">
        <f>'Full Data'!CY19</f>
        <v>41.5</v>
      </c>
      <c r="AK19" s="19">
        <f>'Full Data'!DB19</f>
        <v>39.5</v>
      </c>
      <c r="AL19" s="19">
        <f>'Full Data'!DE19</f>
        <v>36.799999999999997</v>
      </c>
      <c r="AM19" s="19">
        <f>'Full Data'!DH19</f>
        <v>29.3</v>
      </c>
      <c r="AN19" s="19">
        <f>'Full Data'!DK19</f>
        <v>28.4</v>
      </c>
      <c r="AO19" s="19">
        <f>'Full Data'!DN19</f>
        <v>37.299999999999997</v>
      </c>
      <c r="AP19" s="19">
        <f>'Full Data'!DQ19</f>
        <v>59.7</v>
      </c>
      <c r="AQ19" s="19">
        <f>'Full Data'!DT19</f>
        <v>23.9</v>
      </c>
      <c r="AR19" s="19">
        <f>'Full Data'!DW19</f>
        <v>20</v>
      </c>
      <c r="AS19" s="19">
        <f>'Full Data'!DZ19</f>
        <v>15.1</v>
      </c>
      <c r="AT19" s="19">
        <f>'Full Data'!EC19</f>
        <v>25.4</v>
      </c>
      <c r="AU19" s="19">
        <f>'Full Data'!EF19</f>
        <v>24</v>
      </c>
      <c r="AV19" s="19">
        <f>'Full Data'!EI19</f>
        <v>56.3</v>
      </c>
      <c r="AW19" s="19">
        <f>'Full Data'!EL19</f>
        <v>36.6</v>
      </c>
      <c r="AX19" s="19">
        <f>'Full Data'!EO19</f>
        <v>20.2</v>
      </c>
      <c r="AY19" s="19">
        <f>'Full Data'!ER19</f>
        <v>26.3</v>
      </c>
      <c r="AZ19" s="19">
        <f>'Full Data'!EU19</f>
        <v>38.799999999999997</v>
      </c>
      <c r="BA19" s="19">
        <f>'Full Data'!EX19</f>
        <v>32.5</v>
      </c>
      <c r="BB19" s="19">
        <f>'Full Data'!FA19</f>
        <v>40.700000000000003</v>
      </c>
      <c r="BC19" s="19">
        <f>'Full Data'!FD19</f>
        <v>37.4</v>
      </c>
      <c r="BD19" s="19">
        <f>'Full Data'!FG19</f>
        <v>34.4</v>
      </c>
      <c r="BE19" s="19">
        <f>'Full Data'!FJ19</f>
        <v>25.5</v>
      </c>
      <c r="BF19" s="19">
        <f>'Full Data'!FM19</f>
        <v>30.4</v>
      </c>
      <c r="BG19" s="19">
        <f>'Full Data'!FP19</f>
        <v>22.7</v>
      </c>
      <c r="BH19" s="19">
        <f>'Full Data'!FS19</f>
        <v>36.200000000000003</v>
      </c>
      <c r="BI19" s="19">
        <f>'Full Data'!FV19</f>
        <v>31.1</v>
      </c>
      <c r="BJ19" s="19">
        <f>'Full Data'!FY19</f>
        <v>20</v>
      </c>
      <c r="BK19" s="19">
        <f>'Full Data'!GB19</f>
        <v>33.6</v>
      </c>
      <c r="BL19" s="19">
        <f>'Full Data'!GE19</f>
        <v>28</v>
      </c>
      <c r="BM19" s="19">
        <f>'Full Data'!GH19</f>
        <v>34.200000000000003</v>
      </c>
      <c r="BN19" s="19">
        <f>'Full Data'!GK19</f>
        <v>23.4</v>
      </c>
      <c r="BO19" s="19">
        <f>'Full Data'!GN19</f>
        <v>9.3000000000000007</v>
      </c>
      <c r="BP19" s="19">
        <f>'Full Data'!GQ19</f>
        <v>18.3</v>
      </c>
      <c r="BQ19" s="19">
        <f>'Full Data'!GT19</f>
        <v>21.6</v>
      </c>
      <c r="BR19" s="19">
        <f>'Full Data'!GW19</f>
        <v>28.9</v>
      </c>
      <c r="BS19" s="19">
        <f>'Full Data'!GZ19</f>
        <v>32.799999999999997</v>
      </c>
      <c r="BT19" s="19">
        <f>'Full Data'!HC19</f>
        <v>28.5</v>
      </c>
      <c r="BU19" s="19">
        <f>'Full Data'!HF19</f>
        <v>44</v>
      </c>
      <c r="BV19" s="24">
        <f t="shared" si="0"/>
        <v>59.7</v>
      </c>
      <c r="BW19" s="19" t="s">
        <v>155</v>
      </c>
      <c r="BX19" s="19">
        <f t="shared" si="1"/>
        <v>9.3000000000000007</v>
      </c>
      <c r="BY19" s="19" t="s">
        <v>180</v>
      </c>
      <c r="BZ19" s="42">
        <f t="shared" si="2"/>
        <v>36.6</v>
      </c>
      <c r="CA19" s="19">
        <f t="shared" si="3"/>
        <v>31.3</v>
      </c>
      <c r="CB19" s="19">
        <f t="shared" si="4"/>
        <v>9.6465963388934632</v>
      </c>
    </row>
    <row r="20" spans="1:80" s="23" customFormat="1" ht="15.75">
      <c r="A20" s="45"/>
      <c r="B20" s="37" t="s">
        <v>36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2"/>
      <c r="BW20" s="21"/>
      <c r="BX20" s="21"/>
      <c r="BY20" s="21"/>
      <c r="BZ20" s="21"/>
      <c r="CA20" s="21"/>
      <c r="CB20" s="21"/>
    </row>
    <row r="21" spans="1:80" ht="18" customHeight="1">
      <c r="A21" s="20">
        <v>15</v>
      </c>
      <c r="B21" s="38" t="s">
        <v>223</v>
      </c>
      <c r="C21" s="19">
        <f>'Full Data'!D21</f>
        <v>21.3</v>
      </c>
      <c r="D21" s="19">
        <f>'Full Data'!G21</f>
        <v>23.2</v>
      </c>
      <c r="E21" s="19">
        <f>'Full Data'!J21</f>
        <v>16.2</v>
      </c>
      <c r="F21" s="19">
        <f>'Full Data'!M21</f>
        <v>13.3</v>
      </c>
      <c r="G21" s="19">
        <f>'Full Data'!P21</f>
        <v>19</v>
      </c>
      <c r="H21" s="19">
        <f>'Full Data'!S21</f>
        <v>11</v>
      </c>
      <c r="I21" s="19">
        <f>'Full Data'!V21</f>
        <v>14.3</v>
      </c>
      <c r="J21" s="19">
        <f>'Full Data'!Y21</f>
        <v>40.9</v>
      </c>
      <c r="K21" s="19">
        <f>'Full Data'!AB21</f>
        <v>20.2</v>
      </c>
      <c r="L21" s="19">
        <f>'Full Data'!AE21</f>
        <v>6.8</v>
      </c>
      <c r="M21" s="19">
        <f>'Full Data'!AH21</f>
        <v>18.7</v>
      </c>
      <c r="N21" s="19">
        <f>'Full Data'!AK21</f>
        <v>35.700000000000003</v>
      </c>
      <c r="O21" s="19">
        <f>'Full Data'!AN21</f>
        <v>12.9</v>
      </c>
      <c r="P21" s="19">
        <f>'Full Data'!AQ21</f>
        <v>18.8</v>
      </c>
      <c r="Q21" s="19">
        <f>'Full Data'!AT21</f>
        <v>22.5</v>
      </c>
      <c r="R21" s="19">
        <f>'Full Data'!AW21</f>
        <v>41.5</v>
      </c>
      <c r="S21" s="19">
        <f>'Full Data'!AZ21</f>
        <v>28.3</v>
      </c>
      <c r="T21" s="19">
        <f>'Full Data'!BC21</f>
        <v>33.700000000000003</v>
      </c>
      <c r="U21" s="19">
        <f>'Full Data'!BF21</f>
        <v>31.1</v>
      </c>
      <c r="V21" s="19">
        <f>'Full Data'!BI21</f>
        <v>22.4</v>
      </c>
      <c r="W21" s="19">
        <f>'Full Data'!BL21</f>
        <v>27.1</v>
      </c>
      <c r="X21" s="19">
        <f>'Full Data'!BO21</f>
        <v>22.8</v>
      </c>
      <c r="Y21" s="19">
        <f>'Full Data'!BR21</f>
        <v>26.9</v>
      </c>
      <c r="Z21" s="19">
        <f>'Full Data'!BU21</f>
        <v>24.4</v>
      </c>
      <c r="AA21" s="19">
        <f>'Full Data'!BX21</f>
        <v>14.2</v>
      </c>
      <c r="AB21" s="19">
        <f>'Full Data'!CA21</f>
        <v>22.2</v>
      </c>
      <c r="AC21" s="19">
        <f>'Full Data'!CD21</f>
        <v>21</v>
      </c>
      <c r="AD21" s="19">
        <f>'Full Data'!CG21</f>
        <v>18.3</v>
      </c>
      <c r="AE21" s="19">
        <f>'Full Data'!CJ21</f>
        <v>25.5</v>
      </c>
      <c r="AF21" s="19">
        <f>'Full Data'!CM21</f>
        <v>48.6</v>
      </c>
      <c r="AG21" s="19">
        <f>'Full Data'!CP21</f>
        <v>25</v>
      </c>
      <c r="AH21" s="19">
        <f>'Full Data'!CS21</f>
        <v>17.3</v>
      </c>
      <c r="AI21" s="19">
        <f>'Full Data'!CV21</f>
        <v>22.3</v>
      </c>
      <c r="AJ21" s="19">
        <f>'Full Data'!CY21</f>
        <v>22.1</v>
      </c>
      <c r="AK21" s="19">
        <f>'Full Data'!DB21</f>
        <v>18.5</v>
      </c>
      <c r="AL21" s="19">
        <f>'Full Data'!DE21</f>
        <v>22.2</v>
      </c>
      <c r="AM21" s="19">
        <f>'Full Data'!DH21</f>
        <v>11.9</v>
      </c>
      <c r="AN21" s="19">
        <f>'Full Data'!DK21</f>
        <v>16.7</v>
      </c>
      <c r="AO21" s="19">
        <f>'Full Data'!DN21</f>
        <v>19.399999999999999</v>
      </c>
      <c r="AP21" s="19">
        <f>'Full Data'!DQ21</f>
        <v>7.8</v>
      </c>
      <c r="AQ21" s="19">
        <f>'Full Data'!DT21</f>
        <v>21</v>
      </c>
      <c r="AR21" s="19">
        <f>'Full Data'!DW21</f>
        <v>20</v>
      </c>
      <c r="AS21" s="19">
        <f>'Full Data'!DZ21</f>
        <v>33.9</v>
      </c>
      <c r="AT21" s="19">
        <f>'Full Data'!EC21</f>
        <v>31.2</v>
      </c>
      <c r="AU21" s="19">
        <f>'Full Data'!EF21</f>
        <v>49.3</v>
      </c>
      <c r="AV21" s="19">
        <f>'Full Data'!EI21</f>
        <v>9.6</v>
      </c>
      <c r="AW21" s="19">
        <f>'Full Data'!EL21</f>
        <v>29.5</v>
      </c>
      <c r="AX21" s="19">
        <f>'Full Data'!EO21</f>
        <v>48.2</v>
      </c>
      <c r="AY21" s="19">
        <f>'Full Data'!ER21</f>
        <v>25.9</v>
      </c>
      <c r="AZ21" s="19">
        <f>'Full Data'!EU21</f>
        <v>18.399999999999999</v>
      </c>
      <c r="BA21" s="19">
        <f>'Full Data'!EX21</f>
        <v>25.4</v>
      </c>
      <c r="BB21" s="19">
        <f>'Full Data'!FA21</f>
        <v>14</v>
      </c>
      <c r="BC21" s="19">
        <f>'Full Data'!FD21</f>
        <v>8.9</v>
      </c>
      <c r="BD21" s="19">
        <f>'Full Data'!FG21</f>
        <v>30.7</v>
      </c>
      <c r="BE21" s="19">
        <f>'Full Data'!FJ21</f>
        <v>9.3000000000000007</v>
      </c>
      <c r="BF21" s="19">
        <f>'Full Data'!FM21</f>
        <v>8.4</v>
      </c>
      <c r="BG21" s="19">
        <f>'Full Data'!FP21</f>
        <v>14.9</v>
      </c>
      <c r="BH21" s="19">
        <f>'Full Data'!FS21</f>
        <v>11.4</v>
      </c>
      <c r="BI21" s="19">
        <f>'Full Data'!FV21</f>
        <v>12.1</v>
      </c>
      <c r="BJ21" s="19">
        <f>'Full Data'!FY21</f>
        <v>9.9</v>
      </c>
      <c r="BK21" s="19">
        <f>'Full Data'!GB21</f>
        <v>7.7</v>
      </c>
      <c r="BL21" s="19">
        <f>'Full Data'!GE21</f>
        <v>31.8</v>
      </c>
      <c r="BM21" s="19">
        <f>'Full Data'!GH21</f>
        <v>25.4</v>
      </c>
      <c r="BN21" s="19">
        <f>'Full Data'!GK21</f>
        <v>30.2</v>
      </c>
      <c r="BO21" s="19">
        <f>'Full Data'!GN21</f>
        <v>68.5</v>
      </c>
      <c r="BP21" s="19">
        <f>'Full Data'!GQ21</f>
        <v>45.2</v>
      </c>
      <c r="BQ21" s="19">
        <f>'Full Data'!GT21</f>
        <v>32.799999999999997</v>
      </c>
      <c r="BR21" s="19">
        <f>'Full Data'!GW21</f>
        <v>33</v>
      </c>
      <c r="BS21" s="19">
        <f>'Full Data'!GZ21</f>
        <v>22.8</v>
      </c>
      <c r="BT21" s="19">
        <f>'Full Data'!HC21</f>
        <v>11.5</v>
      </c>
      <c r="BU21" s="19">
        <f>'Full Data'!HF21</f>
        <v>19.899999999999999</v>
      </c>
      <c r="BV21" s="24">
        <f t="shared" si="0"/>
        <v>68.5</v>
      </c>
      <c r="BW21" s="19" t="s">
        <v>180</v>
      </c>
      <c r="BX21" s="19">
        <f t="shared" si="1"/>
        <v>6.8</v>
      </c>
      <c r="BY21" s="19" t="s">
        <v>126</v>
      </c>
      <c r="BZ21" s="42">
        <f t="shared" si="2"/>
        <v>22.8</v>
      </c>
      <c r="CA21" s="19">
        <f t="shared" si="3"/>
        <v>22.1</v>
      </c>
      <c r="CB21" s="19">
        <f t="shared" si="4"/>
        <v>11.567465302352378</v>
      </c>
    </row>
    <row r="22" spans="1:80" ht="18" customHeight="1">
      <c r="A22" s="20">
        <v>16</v>
      </c>
      <c r="B22" s="38" t="s">
        <v>16</v>
      </c>
      <c r="C22" s="19">
        <f>'Full Data'!D22</f>
        <v>34.799999999999997</v>
      </c>
      <c r="D22" s="19">
        <f>'Full Data'!G22</f>
        <v>23.7</v>
      </c>
      <c r="E22" s="19">
        <f>'Full Data'!J22</f>
        <v>35.1</v>
      </c>
      <c r="F22" s="19" t="str">
        <f>'Full Data'!M22</f>
        <v>*</v>
      </c>
      <c r="G22" s="19" t="str">
        <f>'Full Data'!P22</f>
        <v>*</v>
      </c>
      <c r="H22" s="19" t="str">
        <f>'Full Data'!S22</f>
        <v>*</v>
      </c>
      <c r="I22" s="19">
        <f>'Full Data'!V22</f>
        <v>13</v>
      </c>
      <c r="J22" s="19" t="str">
        <f>'Full Data'!Y22</f>
        <v>*</v>
      </c>
      <c r="K22" s="19" t="str">
        <f>'Full Data'!AB22</f>
        <v>*</v>
      </c>
      <c r="L22" s="19">
        <f>'Full Data'!AE22</f>
        <v>12.8</v>
      </c>
      <c r="M22" s="19">
        <f>'Full Data'!AH22</f>
        <v>24.8</v>
      </c>
      <c r="N22" s="19" t="str">
        <f>'Full Data'!AK22</f>
        <v>*</v>
      </c>
      <c r="O22" s="19">
        <f>'Full Data'!AN22</f>
        <v>25.1</v>
      </c>
      <c r="P22" s="19" t="str">
        <f>'Full Data'!AQ22</f>
        <v>*</v>
      </c>
      <c r="Q22" s="19" t="str">
        <f>'Full Data'!AT22</f>
        <v>*</v>
      </c>
      <c r="R22" s="19" t="str">
        <f>'Full Data'!AW22</f>
        <v>*</v>
      </c>
      <c r="S22" s="19" t="str">
        <f>'Full Data'!AZ22</f>
        <v>*</v>
      </c>
      <c r="T22" s="19">
        <f>'Full Data'!BC22</f>
        <v>43.3</v>
      </c>
      <c r="U22" s="19">
        <f>'Full Data'!BF22</f>
        <v>35.9</v>
      </c>
      <c r="V22" s="19" t="str">
        <f>'Full Data'!BI22</f>
        <v>*</v>
      </c>
      <c r="W22" s="19" t="str">
        <f>'Full Data'!BL22</f>
        <v>*</v>
      </c>
      <c r="X22" s="19">
        <f>'Full Data'!BO22</f>
        <v>27.1</v>
      </c>
      <c r="Y22" s="19">
        <f>'Full Data'!BR22</f>
        <v>35.5</v>
      </c>
      <c r="Z22" s="19">
        <f>'Full Data'!BU22</f>
        <v>16.899999999999999</v>
      </c>
      <c r="AA22" s="19" t="str">
        <f>'Full Data'!BX22</f>
        <v>*</v>
      </c>
      <c r="AB22" s="19">
        <f>'Full Data'!CA22</f>
        <v>25.8</v>
      </c>
      <c r="AC22" s="19">
        <f>'Full Data'!CD22</f>
        <v>24.1</v>
      </c>
      <c r="AD22" s="19">
        <f>'Full Data'!CG22</f>
        <v>21.7</v>
      </c>
      <c r="AE22" s="19" t="str">
        <f>'Full Data'!CJ22</f>
        <v>*</v>
      </c>
      <c r="AF22" s="19">
        <f>'Full Data'!CM22</f>
        <v>61.2</v>
      </c>
      <c r="AG22" s="19" t="str">
        <f>'Full Data'!CP22</f>
        <v>*</v>
      </c>
      <c r="AH22" s="19" t="str">
        <f>'Full Data'!CS22</f>
        <v>*</v>
      </c>
      <c r="AI22" s="19" t="str">
        <f>'Full Data'!CV22</f>
        <v>*</v>
      </c>
      <c r="AJ22" s="19" t="str">
        <f>'Full Data'!CY22</f>
        <v>*</v>
      </c>
      <c r="AK22" s="19" t="str">
        <f>'Full Data'!DB22</f>
        <v>*</v>
      </c>
      <c r="AL22" s="19">
        <f>'Full Data'!DE22</f>
        <v>31.5</v>
      </c>
      <c r="AM22" s="19">
        <f>'Full Data'!DH22</f>
        <v>31</v>
      </c>
      <c r="AN22" s="19">
        <f>'Full Data'!DK22</f>
        <v>24.4</v>
      </c>
      <c r="AO22" s="19" t="str">
        <f>'Full Data'!DN22</f>
        <v>*</v>
      </c>
      <c r="AP22" s="19">
        <f>'Full Data'!DQ22</f>
        <v>4.9000000000000004</v>
      </c>
      <c r="AQ22" s="19" t="str">
        <f>'Full Data'!DT22</f>
        <v>*</v>
      </c>
      <c r="AR22" s="19" t="str">
        <f>'Full Data'!DW22</f>
        <v>*</v>
      </c>
      <c r="AS22" s="19" t="str">
        <f>'Full Data'!DZ22</f>
        <v>*</v>
      </c>
      <c r="AT22" s="19" t="str">
        <f>'Full Data'!EC22</f>
        <v>*</v>
      </c>
      <c r="AU22" s="19" t="str">
        <f>'Full Data'!EF22</f>
        <v>*</v>
      </c>
      <c r="AV22" s="19">
        <f>'Full Data'!EI22</f>
        <v>16.7</v>
      </c>
      <c r="AW22" s="19">
        <f>'Full Data'!EL22</f>
        <v>28.5</v>
      </c>
      <c r="AX22" s="19" t="str">
        <f>'Full Data'!EO22</f>
        <v>*</v>
      </c>
      <c r="AY22" s="19" t="str">
        <f>'Full Data'!ER22</f>
        <v>*</v>
      </c>
      <c r="AZ22" s="19">
        <f>'Full Data'!EU22</f>
        <v>11.4</v>
      </c>
      <c r="BA22" s="19" t="str">
        <f>'Full Data'!EX22</f>
        <v>*</v>
      </c>
      <c r="BB22" s="19" t="str">
        <f>'Full Data'!FA22</f>
        <v>*</v>
      </c>
      <c r="BC22" s="19">
        <f>'Full Data'!FD22</f>
        <v>15.3</v>
      </c>
      <c r="BD22" s="19" t="str">
        <f>'Full Data'!FG22</f>
        <v>*</v>
      </c>
      <c r="BE22" s="19">
        <f>'Full Data'!FJ22</f>
        <v>24.2</v>
      </c>
      <c r="BF22" s="19" t="str">
        <f>'Full Data'!FM22</f>
        <v>*</v>
      </c>
      <c r="BG22" s="19">
        <f>'Full Data'!FP22</f>
        <v>26.7</v>
      </c>
      <c r="BH22" s="19" t="str">
        <f>'Full Data'!FS22</f>
        <v>*</v>
      </c>
      <c r="BI22" s="19">
        <f>'Full Data'!FV22</f>
        <v>14.4</v>
      </c>
      <c r="BJ22" s="19" t="str">
        <f>'Full Data'!FY22</f>
        <v>*</v>
      </c>
      <c r="BK22" s="19">
        <f>'Full Data'!GB22</f>
        <v>19.3</v>
      </c>
      <c r="BL22" s="19" t="str">
        <f>'Full Data'!GE22</f>
        <v>*</v>
      </c>
      <c r="BM22" s="19">
        <f>'Full Data'!GH22</f>
        <v>36.200000000000003</v>
      </c>
      <c r="BN22" s="19" t="str">
        <f>'Full Data'!GK22</f>
        <v>*</v>
      </c>
      <c r="BO22" s="19" t="str">
        <f>'Full Data'!GN22</f>
        <v>*</v>
      </c>
      <c r="BP22" s="19" t="str">
        <f>'Full Data'!GQ22</f>
        <v>*</v>
      </c>
      <c r="BQ22" s="19" t="str">
        <f>'Full Data'!GT22</f>
        <v>*</v>
      </c>
      <c r="BR22" s="19" t="str">
        <f>'Full Data'!GW22</f>
        <v>*</v>
      </c>
      <c r="BS22" s="19" t="str">
        <f>'Full Data'!GZ22</f>
        <v>*</v>
      </c>
      <c r="BT22" s="19" t="str">
        <f>'Full Data'!HC22</f>
        <v>*</v>
      </c>
      <c r="BU22" s="19">
        <f>'Full Data'!HF22</f>
        <v>23.1</v>
      </c>
      <c r="BV22" s="24">
        <f t="shared" si="0"/>
        <v>61.2</v>
      </c>
      <c r="BW22" s="19" t="s">
        <v>145</v>
      </c>
      <c r="BX22" s="19">
        <f t="shared" si="1"/>
        <v>4.9000000000000004</v>
      </c>
      <c r="BY22" s="19" t="s">
        <v>155</v>
      </c>
      <c r="BZ22" s="42" t="e">
        <f t="shared" si="2"/>
        <v>#N/A</v>
      </c>
      <c r="CA22" s="19">
        <f t="shared" si="3"/>
        <v>24.6</v>
      </c>
      <c r="CB22" s="19">
        <f t="shared" si="4"/>
        <v>11.077057163448188</v>
      </c>
    </row>
    <row r="23" spans="1:80" ht="18" customHeight="1">
      <c r="A23" s="20">
        <v>17</v>
      </c>
      <c r="B23" s="38" t="s">
        <v>224</v>
      </c>
      <c r="C23" s="19">
        <f>'Full Data'!D23</f>
        <v>5.8</v>
      </c>
      <c r="D23" s="19">
        <f>'Full Data'!G23</f>
        <v>6.1</v>
      </c>
      <c r="E23" s="19">
        <f>'Full Data'!J23</f>
        <v>1.1000000000000001</v>
      </c>
      <c r="F23" s="19">
        <f>'Full Data'!M23</f>
        <v>1.1000000000000001</v>
      </c>
      <c r="G23" s="19">
        <f>'Full Data'!P23</f>
        <v>2.1</v>
      </c>
      <c r="H23" s="19">
        <f>'Full Data'!S23</f>
        <v>1.9</v>
      </c>
      <c r="I23" s="19">
        <f>'Full Data'!V23</f>
        <v>1.7</v>
      </c>
      <c r="J23" s="19">
        <f>'Full Data'!Y23</f>
        <v>9.9</v>
      </c>
      <c r="K23" s="19">
        <f>'Full Data'!AB23</f>
        <v>4.3</v>
      </c>
      <c r="L23" s="19">
        <f>'Full Data'!AE23</f>
        <v>1.8</v>
      </c>
      <c r="M23" s="19">
        <f>'Full Data'!AH23</f>
        <v>4.0999999999999996</v>
      </c>
      <c r="N23" s="19">
        <f>'Full Data'!AK23</f>
        <v>8.9</v>
      </c>
      <c r="O23" s="19">
        <f>'Full Data'!AN23</f>
        <v>2.8</v>
      </c>
      <c r="P23" s="19">
        <f>'Full Data'!AQ23</f>
        <v>0.6</v>
      </c>
      <c r="Q23" s="19">
        <f>'Full Data'!AT23</f>
        <v>4.0999999999999996</v>
      </c>
      <c r="R23" s="19">
        <f>'Full Data'!AW23</f>
        <v>6.3</v>
      </c>
      <c r="S23" s="19">
        <f>'Full Data'!AZ23</f>
        <v>1.3</v>
      </c>
      <c r="T23" s="19">
        <f>'Full Data'!BC23</f>
        <v>5.8</v>
      </c>
      <c r="U23" s="19">
        <f>'Full Data'!BF23</f>
        <v>8.1999999999999993</v>
      </c>
      <c r="V23" s="19">
        <f>'Full Data'!BI23</f>
        <v>2.6</v>
      </c>
      <c r="W23" s="19">
        <f>'Full Data'!BL23</f>
        <v>9.1999999999999993</v>
      </c>
      <c r="X23" s="19">
        <f>'Full Data'!BO23</f>
        <v>5.2</v>
      </c>
      <c r="Y23" s="19">
        <f>'Full Data'!BR23</f>
        <v>2.6</v>
      </c>
      <c r="Z23" s="19">
        <f>'Full Data'!BU23</f>
        <v>6.9</v>
      </c>
      <c r="AA23" s="19">
        <f>'Full Data'!BX23</f>
        <v>1.3</v>
      </c>
      <c r="AB23" s="19">
        <f>'Full Data'!CA23</f>
        <v>4</v>
      </c>
      <c r="AC23" s="19">
        <f>'Full Data'!CD23</f>
        <v>5.8</v>
      </c>
      <c r="AD23" s="19">
        <f>'Full Data'!CG23</f>
        <v>3.7</v>
      </c>
      <c r="AE23" s="19">
        <f>'Full Data'!CJ23</f>
        <v>4.0999999999999996</v>
      </c>
      <c r="AF23" s="19">
        <f>'Full Data'!CM23</f>
        <v>5.5</v>
      </c>
      <c r="AG23" s="19">
        <f>'Full Data'!CP23</f>
        <v>2.1</v>
      </c>
      <c r="AH23" s="19">
        <f>'Full Data'!CS23</f>
        <v>4.5</v>
      </c>
      <c r="AI23" s="19">
        <f>'Full Data'!CV23</f>
        <v>3.2</v>
      </c>
      <c r="AJ23" s="19">
        <f>'Full Data'!CY23</f>
        <v>3.5</v>
      </c>
      <c r="AK23" s="19">
        <f>'Full Data'!DB23</f>
        <v>2.6</v>
      </c>
      <c r="AL23" s="19">
        <f>'Full Data'!DE23</f>
        <v>4.9000000000000004</v>
      </c>
      <c r="AM23" s="19">
        <f>'Full Data'!DH23</f>
        <v>4.3</v>
      </c>
      <c r="AN23" s="19">
        <f>'Full Data'!DK23</f>
        <v>4.5</v>
      </c>
      <c r="AO23" s="19">
        <f>'Full Data'!DN23</f>
        <v>4.5</v>
      </c>
      <c r="AP23" s="19">
        <f>'Full Data'!DQ23</f>
        <v>1.4</v>
      </c>
      <c r="AQ23" s="19">
        <f>'Full Data'!DT23</f>
        <v>7.1</v>
      </c>
      <c r="AR23" s="19">
        <f>'Full Data'!DW23</f>
        <v>3.8</v>
      </c>
      <c r="AS23" s="19">
        <f>'Full Data'!DZ23</f>
        <v>6.3</v>
      </c>
      <c r="AT23" s="19">
        <f>'Full Data'!EC23</f>
        <v>4</v>
      </c>
      <c r="AU23" s="19">
        <f>'Full Data'!EF23</f>
        <v>8.6</v>
      </c>
      <c r="AV23" s="19">
        <f>'Full Data'!EI23</f>
        <v>0.8</v>
      </c>
      <c r="AW23" s="19">
        <f>'Full Data'!EL23</f>
        <v>8.6</v>
      </c>
      <c r="AX23" s="19">
        <f>'Full Data'!EO23</f>
        <v>3.9</v>
      </c>
      <c r="AY23" s="19">
        <f>'Full Data'!ER23</f>
        <v>3.7</v>
      </c>
      <c r="AZ23" s="19">
        <f>'Full Data'!EU23</f>
        <v>5.3</v>
      </c>
      <c r="BA23" s="19">
        <f>'Full Data'!EX23</f>
        <v>8.6999999999999993</v>
      </c>
      <c r="BB23" s="19">
        <f>'Full Data'!FA23</f>
        <v>2.6</v>
      </c>
      <c r="BC23" s="19">
        <f>'Full Data'!FD23</f>
        <v>2</v>
      </c>
      <c r="BD23" s="19">
        <f>'Full Data'!FG23</f>
        <v>4.8</v>
      </c>
      <c r="BE23" s="19">
        <f>'Full Data'!FJ23</f>
        <v>2</v>
      </c>
      <c r="BF23" s="19">
        <f>'Full Data'!FM23</f>
        <v>2.8</v>
      </c>
      <c r="BG23" s="19">
        <f>'Full Data'!FP23</f>
        <v>4</v>
      </c>
      <c r="BH23" s="19">
        <f>'Full Data'!FS23</f>
        <v>1.3</v>
      </c>
      <c r="BI23" s="19">
        <f>'Full Data'!FV23</f>
        <v>2.5</v>
      </c>
      <c r="BJ23" s="19">
        <f>'Full Data'!FY23</f>
        <v>2.2000000000000002</v>
      </c>
      <c r="BK23" s="19">
        <f>'Full Data'!GB23</f>
        <v>2.1</v>
      </c>
      <c r="BL23" s="19">
        <f>'Full Data'!GE23</f>
        <v>1.4</v>
      </c>
      <c r="BM23" s="19">
        <f>'Full Data'!GH23</f>
        <v>3.4</v>
      </c>
      <c r="BN23" s="19">
        <f>'Full Data'!GK23</f>
        <v>4.8</v>
      </c>
      <c r="BO23" s="19">
        <f>'Full Data'!GN23</f>
        <v>7</v>
      </c>
      <c r="BP23" s="19">
        <f>'Full Data'!GQ23</f>
        <v>3.8</v>
      </c>
      <c r="BQ23" s="19">
        <f>'Full Data'!GT23</f>
        <v>7.3</v>
      </c>
      <c r="BR23" s="19">
        <f>'Full Data'!GW23</f>
        <v>5.7</v>
      </c>
      <c r="BS23" s="19">
        <f>'Full Data'!GZ23</f>
        <v>2.7</v>
      </c>
      <c r="BT23" s="19">
        <f>'Full Data'!HC23</f>
        <v>4.4000000000000004</v>
      </c>
      <c r="BU23" s="19">
        <f>'Full Data'!HF23</f>
        <v>4.0999999999999996</v>
      </c>
      <c r="BV23" s="24">
        <f t="shared" si="0"/>
        <v>9.9</v>
      </c>
      <c r="BW23" s="19" t="s">
        <v>124</v>
      </c>
      <c r="BX23" s="19">
        <f t="shared" si="1"/>
        <v>0.6</v>
      </c>
      <c r="BY23" s="19" t="s">
        <v>130</v>
      </c>
      <c r="BZ23" s="42">
        <f t="shared" si="2"/>
        <v>4.0999999999999996</v>
      </c>
      <c r="CA23" s="19">
        <f t="shared" si="3"/>
        <v>4</v>
      </c>
      <c r="CB23" s="19">
        <f t="shared" si="4"/>
        <v>2.2890791379501914</v>
      </c>
    </row>
    <row r="24" spans="1:80" s="23" customFormat="1" ht="31.5">
      <c r="A24" s="45"/>
      <c r="B24" s="37" t="s">
        <v>37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2"/>
      <c r="BW24" s="21"/>
      <c r="BX24" s="21"/>
      <c r="BY24" s="21"/>
      <c r="BZ24" s="21"/>
      <c r="CA24" s="21"/>
      <c r="CB24" s="21"/>
    </row>
    <row r="25" spans="1:80" ht="20.25" customHeight="1">
      <c r="A25" s="20">
        <v>18</v>
      </c>
      <c r="B25" s="38" t="s">
        <v>225</v>
      </c>
      <c r="C25" s="19">
        <f>'Full Data'!D25</f>
        <v>60.8</v>
      </c>
      <c r="D25" s="19">
        <f>'Full Data'!G25</f>
        <v>58.7</v>
      </c>
      <c r="E25" s="19">
        <f>'Full Data'!J25</f>
        <v>37.700000000000003</v>
      </c>
      <c r="F25" s="19">
        <f>'Full Data'!M25</f>
        <v>35.6</v>
      </c>
      <c r="G25" s="19">
        <f>'Full Data'!P25</f>
        <v>44.5</v>
      </c>
      <c r="H25" s="19">
        <f>'Full Data'!S25</f>
        <v>37.1</v>
      </c>
      <c r="I25" s="19">
        <f>'Full Data'!V25</f>
        <v>68.2</v>
      </c>
      <c r="J25" s="19">
        <f>'Full Data'!Y25</f>
        <v>10.7</v>
      </c>
      <c r="K25" s="19">
        <f>'Full Data'!AB25</f>
        <v>32.9</v>
      </c>
      <c r="L25" s="19">
        <f>'Full Data'!AE25</f>
        <v>53</v>
      </c>
      <c r="M25" s="19">
        <f>'Full Data'!AH25</f>
        <v>57.8</v>
      </c>
      <c r="N25" s="19">
        <f>'Full Data'!AK25</f>
        <v>51.6</v>
      </c>
      <c r="O25" s="19">
        <f>'Full Data'!AN25</f>
        <v>64.900000000000006</v>
      </c>
      <c r="P25" s="19">
        <f>'Full Data'!AQ25</f>
        <v>54.4</v>
      </c>
      <c r="Q25" s="19">
        <f>'Full Data'!AT25</f>
        <v>37.9</v>
      </c>
      <c r="R25" s="19">
        <f>'Full Data'!AW25</f>
        <v>2.7</v>
      </c>
      <c r="S25" s="19">
        <f>'Full Data'!AZ25</f>
        <v>18.3</v>
      </c>
      <c r="T25" s="19">
        <f>'Full Data'!BC25</f>
        <v>38.299999999999997</v>
      </c>
      <c r="U25" s="19">
        <f>'Full Data'!BF25</f>
        <v>45.8</v>
      </c>
      <c r="V25" s="19">
        <f>'Full Data'!BI25</f>
        <v>32.299999999999997</v>
      </c>
      <c r="W25" s="19">
        <f>'Full Data'!BL25</f>
        <v>54.5</v>
      </c>
      <c r="X25" s="19">
        <f>'Full Data'!BO25</f>
        <v>51.4</v>
      </c>
      <c r="Y25" s="19">
        <f>'Full Data'!BR25</f>
        <v>43.8</v>
      </c>
      <c r="Z25" s="19">
        <f>'Full Data'!BU25</f>
        <v>45.8</v>
      </c>
      <c r="AA25" s="19">
        <f>'Full Data'!BX25</f>
        <v>41.4</v>
      </c>
      <c r="AB25" s="19">
        <f>'Full Data'!CA25</f>
        <v>47.3</v>
      </c>
      <c r="AC25" s="19">
        <f>'Full Data'!CD25</f>
        <v>74.599999999999994</v>
      </c>
      <c r="AD25" s="19">
        <f>'Full Data'!CG25</f>
        <v>65.900000000000006</v>
      </c>
      <c r="AE25" s="19">
        <f>'Full Data'!CJ25</f>
        <v>35.6</v>
      </c>
      <c r="AF25" s="19">
        <f>'Full Data'!CM25</f>
        <v>13.8</v>
      </c>
      <c r="AG25" s="19">
        <f>'Full Data'!CP25</f>
        <v>45</v>
      </c>
      <c r="AH25" s="19">
        <f>'Full Data'!CS25</f>
        <v>43</v>
      </c>
      <c r="AI25" s="19">
        <f>'Full Data'!CV25</f>
        <v>26.4</v>
      </c>
      <c r="AJ25" s="19">
        <f>'Full Data'!CY25</f>
        <v>47.4</v>
      </c>
      <c r="AK25" s="19">
        <f>'Full Data'!DB25</f>
        <v>38.1</v>
      </c>
      <c r="AL25" s="19">
        <f>'Full Data'!DE25</f>
        <v>65.900000000000006</v>
      </c>
      <c r="AM25" s="19">
        <f>'Full Data'!DH25</f>
        <v>59.4</v>
      </c>
      <c r="AN25" s="19">
        <f>'Full Data'!DK25</f>
        <v>36.5</v>
      </c>
      <c r="AO25" s="19">
        <f>'Full Data'!DN25</f>
        <v>47.7</v>
      </c>
      <c r="AP25" s="19">
        <f>'Full Data'!DQ25</f>
        <v>59.8</v>
      </c>
      <c r="AQ25" s="19">
        <f>'Full Data'!DT25</f>
        <v>60</v>
      </c>
      <c r="AR25" s="19">
        <f>'Full Data'!DW25</f>
        <v>35.299999999999997</v>
      </c>
      <c r="AS25" s="19">
        <f>'Full Data'!DZ25</f>
        <v>30.8</v>
      </c>
      <c r="AT25" s="19">
        <f>'Full Data'!EC25</f>
        <v>29.3</v>
      </c>
      <c r="AU25" s="19">
        <f>'Full Data'!EF25</f>
        <v>68.8</v>
      </c>
      <c r="AV25" s="19">
        <f>'Full Data'!EI25</f>
        <v>51.6</v>
      </c>
      <c r="AW25" s="19">
        <f>'Full Data'!EL25</f>
        <v>60.1</v>
      </c>
      <c r="AX25" s="19">
        <f>'Full Data'!EO25</f>
        <v>27.6</v>
      </c>
      <c r="AY25" s="19">
        <f>'Full Data'!ER25</f>
        <v>64</v>
      </c>
      <c r="AZ25" s="19">
        <f>'Full Data'!EU25</f>
        <v>40.5</v>
      </c>
      <c r="BA25" s="19">
        <f>'Full Data'!EX25</f>
        <v>57.1</v>
      </c>
      <c r="BB25" s="19">
        <f>'Full Data'!FA25</f>
        <v>34.799999999999997</v>
      </c>
      <c r="BC25" s="19">
        <f>'Full Data'!FD25</f>
        <v>65.3</v>
      </c>
      <c r="BD25" s="19">
        <f>'Full Data'!FG25</f>
        <v>48.6</v>
      </c>
      <c r="BE25" s="19">
        <f>'Full Data'!FJ25</f>
        <v>61</v>
      </c>
      <c r="BF25" s="19">
        <f>'Full Data'!FM25</f>
        <v>62.5</v>
      </c>
      <c r="BG25" s="19">
        <f>'Full Data'!FP25</f>
        <v>62.9</v>
      </c>
      <c r="BH25" s="19">
        <f>'Full Data'!FS25</f>
        <v>38.299999999999997</v>
      </c>
      <c r="BI25" s="19">
        <f>'Full Data'!FV25</f>
        <v>27.8</v>
      </c>
      <c r="BJ25" s="19">
        <f>'Full Data'!FY25</f>
        <v>62.5</v>
      </c>
      <c r="BK25" s="19">
        <f>'Full Data'!GB25</f>
        <v>65</v>
      </c>
      <c r="BL25" s="19">
        <f>'Full Data'!GE25</f>
        <v>21.9</v>
      </c>
      <c r="BM25" s="19">
        <f>'Full Data'!GH25</f>
        <v>43</v>
      </c>
      <c r="BN25" s="19">
        <f>'Full Data'!GK25</f>
        <v>50.6</v>
      </c>
      <c r="BO25" s="19">
        <f>'Full Data'!GN25</f>
        <v>8.4</v>
      </c>
      <c r="BP25" s="19">
        <f>'Full Data'!GQ25</f>
        <v>27.8</v>
      </c>
      <c r="BQ25" s="19">
        <f>'Full Data'!GT25</f>
        <v>42.8</v>
      </c>
      <c r="BR25" s="19">
        <f>'Full Data'!GW25</f>
        <v>44.5</v>
      </c>
      <c r="BS25" s="19">
        <f>'Full Data'!GZ25</f>
        <v>32.299999999999997</v>
      </c>
      <c r="BT25" s="19">
        <f>'Full Data'!HC25</f>
        <v>41.8</v>
      </c>
      <c r="BU25" s="19">
        <f>'Full Data'!HF25</f>
        <v>58.5</v>
      </c>
      <c r="BV25" s="24">
        <f t="shared" si="0"/>
        <v>74.599999999999994</v>
      </c>
      <c r="BW25" s="19" t="s">
        <v>143</v>
      </c>
      <c r="BX25" s="19">
        <f t="shared" si="1"/>
        <v>2.7</v>
      </c>
      <c r="BY25" s="19" t="s">
        <v>132</v>
      </c>
      <c r="BZ25" s="42">
        <f t="shared" si="2"/>
        <v>35.6</v>
      </c>
      <c r="CA25" s="19">
        <f t="shared" si="3"/>
        <v>45</v>
      </c>
      <c r="CB25" s="19">
        <f t="shared" si="4"/>
        <v>15.740733021569737</v>
      </c>
    </row>
    <row r="26" spans="1:80" ht="20.25" customHeight="1">
      <c r="A26" s="20">
        <v>19</v>
      </c>
      <c r="B26" s="38" t="s">
        <v>226</v>
      </c>
      <c r="C26" s="19">
        <f>'Full Data'!D26</f>
        <v>41.8</v>
      </c>
      <c r="D26" s="19">
        <f>'Full Data'!G26</f>
        <v>37.6</v>
      </c>
      <c r="E26" s="19">
        <f>'Full Data'!J26</f>
        <v>32.700000000000003</v>
      </c>
      <c r="F26" s="19">
        <f>'Full Data'!M26</f>
        <v>19.5</v>
      </c>
      <c r="G26" s="19">
        <f>'Full Data'!P26</f>
        <v>29.7</v>
      </c>
      <c r="H26" s="19">
        <f>'Full Data'!S26</f>
        <v>26.6</v>
      </c>
      <c r="I26" s="19">
        <f>'Full Data'!V26</f>
        <v>41</v>
      </c>
      <c r="J26" s="19">
        <f>'Full Data'!Y26</f>
        <v>9.1</v>
      </c>
      <c r="K26" s="19">
        <f>'Full Data'!AB26</f>
        <v>25.5</v>
      </c>
      <c r="L26" s="19">
        <f>'Full Data'!AE26</f>
        <v>37.5</v>
      </c>
      <c r="M26" s="19">
        <f>'Full Data'!AH26</f>
        <v>41.5</v>
      </c>
      <c r="N26" s="19">
        <f>'Full Data'!AK26</f>
        <v>17.2</v>
      </c>
      <c r="O26" s="19">
        <f>'Full Data'!AN26</f>
        <v>39.799999999999997</v>
      </c>
      <c r="P26" s="19">
        <f>'Full Data'!AQ26</f>
        <v>32.299999999999997</v>
      </c>
      <c r="Q26" s="19">
        <f>'Full Data'!AT26</f>
        <v>21.8</v>
      </c>
      <c r="R26" s="19">
        <f>'Full Data'!AW26</f>
        <v>2.7</v>
      </c>
      <c r="S26" s="19">
        <f>'Full Data'!AZ26</f>
        <v>15.5</v>
      </c>
      <c r="T26" s="19">
        <f>'Full Data'!BC26</f>
        <v>36.299999999999997</v>
      </c>
      <c r="U26" s="19">
        <f>'Full Data'!BF26</f>
        <v>39.9</v>
      </c>
      <c r="V26" s="19">
        <f>'Full Data'!BI26</f>
        <v>27.5</v>
      </c>
      <c r="W26" s="19">
        <f>'Full Data'!BL26</f>
        <v>25.1</v>
      </c>
      <c r="X26" s="19">
        <f>'Full Data'!BO26</f>
        <v>24.4</v>
      </c>
      <c r="Y26" s="19">
        <f>'Full Data'!BR26</f>
        <v>24.9</v>
      </c>
      <c r="Z26" s="19">
        <f>'Full Data'!BU26</f>
        <v>22.9</v>
      </c>
      <c r="AA26" s="19">
        <f>'Full Data'!BX26</f>
        <v>18</v>
      </c>
      <c r="AB26" s="19">
        <f>'Full Data'!CA26</f>
        <v>29.7</v>
      </c>
      <c r="AC26" s="19">
        <f>'Full Data'!CD26</f>
        <v>48.4</v>
      </c>
      <c r="AD26" s="19">
        <f>'Full Data'!CG26</f>
        <v>50.7</v>
      </c>
      <c r="AE26" s="19">
        <f>'Full Data'!CJ26</f>
        <v>27.8</v>
      </c>
      <c r="AF26" s="19">
        <f>'Full Data'!CM26</f>
        <v>11.7</v>
      </c>
      <c r="AG26" s="19">
        <f>'Full Data'!CP26</f>
        <v>36.1</v>
      </c>
      <c r="AH26" s="19">
        <f>'Full Data'!CS26</f>
        <v>38.700000000000003</v>
      </c>
      <c r="AI26" s="19">
        <f>'Full Data'!CV26</f>
        <v>19.7</v>
      </c>
      <c r="AJ26" s="19">
        <f>'Full Data'!CY26</f>
        <v>41.6</v>
      </c>
      <c r="AK26" s="19">
        <f>'Full Data'!DB26</f>
        <v>28.3</v>
      </c>
      <c r="AL26" s="19">
        <f>'Full Data'!DE26</f>
        <v>54.7</v>
      </c>
      <c r="AM26" s="19">
        <f>'Full Data'!DH26</f>
        <v>43.8</v>
      </c>
      <c r="AN26" s="19">
        <f>'Full Data'!DK26</f>
        <v>20.2</v>
      </c>
      <c r="AO26" s="19">
        <f>'Full Data'!DN26</f>
        <v>24.7</v>
      </c>
      <c r="AP26" s="19">
        <f>'Full Data'!DQ26</f>
        <v>39.5</v>
      </c>
      <c r="AQ26" s="19">
        <f>'Full Data'!DT26</f>
        <v>27.5</v>
      </c>
      <c r="AR26" s="19">
        <f>'Full Data'!DW26</f>
        <v>24.4</v>
      </c>
      <c r="AS26" s="19">
        <f>'Full Data'!DZ26</f>
        <v>24.4</v>
      </c>
      <c r="AT26" s="19">
        <f>'Full Data'!EC26</f>
        <v>27.6</v>
      </c>
      <c r="AU26" s="19">
        <f>'Full Data'!EF26</f>
        <v>59.2</v>
      </c>
      <c r="AV26" s="19">
        <f>'Full Data'!EI26</f>
        <v>39.1</v>
      </c>
      <c r="AW26" s="19">
        <f>'Full Data'!EL26</f>
        <v>35.200000000000003</v>
      </c>
      <c r="AX26" s="19">
        <f>'Full Data'!EO26</f>
        <v>27.2</v>
      </c>
      <c r="AY26" s="19">
        <f>'Full Data'!ER26</f>
        <v>48</v>
      </c>
      <c r="AZ26" s="19">
        <f>'Full Data'!EU26</f>
        <v>25.6</v>
      </c>
      <c r="BA26" s="19">
        <f>'Full Data'!EX26</f>
        <v>43.8</v>
      </c>
      <c r="BB26" s="19">
        <f>'Full Data'!FA26</f>
        <v>22.4</v>
      </c>
      <c r="BC26" s="19">
        <f>'Full Data'!FD26</f>
        <v>43.8</v>
      </c>
      <c r="BD26" s="19">
        <f>'Full Data'!FG26</f>
        <v>40.5</v>
      </c>
      <c r="BE26" s="19">
        <f>'Full Data'!FJ26</f>
        <v>40.6</v>
      </c>
      <c r="BF26" s="19">
        <f>'Full Data'!FM26</f>
        <v>44.8</v>
      </c>
      <c r="BG26" s="19">
        <f>'Full Data'!FP26</f>
        <v>40.4</v>
      </c>
      <c r="BH26" s="19">
        <f>'Full Data'!FS26</f>
        <v>27.4</v>
      </c>
      <c r="BI26" s="19">
        <f>'Full Data'!FV26</f>
        <v>21.9</v>
      </c>
      <c r="BJ26" s="19">
        <f>'Full Data'!FY26</f>
        <v>36.6</v>
      </c>
      <c r="BK26" s="19">
        <f>'Full Data'!GB26</f>
        <v>43.1</v>
      </c>
      <c r="BL26" s="19">
        <f>'Full Data'!GE26</f>
        <v>15.6</v>
      </c>
      <c r="BM26" s="19">
        <f>'Full Data'!GH26</f>
        <v>31.8</v>
      </c>
      <c r="BN26" s="19">
        <f>'Full Data'!GK26</f>
        <v>27.4</v>
      </c>
      <c r="BO26" s="19">
        <f>'Full Data'!GN26</f>
        <v>6.8</v>
      </c>
      <c r="BP26" s="19">
        <f>'Full Data'!GQ26</f>
        <v>16.600000000000001</v>
      </c>
      <c r="BQ26" s="19">
        <f>'Full Data'!GT26</f>
        <v>31</v>
      </c>
      <c r="BR26" s="19">
        <f>'Full Data'!GW26</f>
        <v>39.700000000000003</v>
      </c>
      <c r="BS26" s="19">
        <f>'Full Data'!GZ26</f>
        <v>24</v>
      </c>
      <c r="BT26" s="19">
        <f>'Full Data'!HC26</f>
        <v>27.1</v>
      </c>
      <c r="BU26" s="19">
        <f>'Full Data'!HF26</f>
        <v>42.6</v>
      </c>
      <c r="BV26" s="24">
        <f t="shared" si="0"/>
        <v>59.2</v>
      </c>
      <c r="BW26" s="19" t="s">
        <v>160</v>
      </c>
      <c r="BX26" s="19">
        <f t="shared" si="1"/>
        <v>2.7</v>
      </c>
      <c r="BY26" s="19" t="s">
        <v>132</v>
      </c>
      <c r="BZ26" s="42">
        <f t="shared" si="2"/>
        <v>24.4</v>
      </c>
      <c r="CA26" s="19">
        <f t="shared" si="3"/>
        <v>29.7</v>
      </c>
      <c r="CB26" s="19">
        <f t="shared" si="4"/>
        <v>11.389611384279526</v>
      </c>
    </row>
    <row r="27" spans="1:80" ht="20.25" customHeight="1">
      <c r="A27" s="20">
        <v>20</v>
      </c>
      <c r="B27" s="38" t="s">
        <v>227</v>
      </c>
      <c r="C27" s="19">
        <f>'Full Data'!D27</f>
        <v>20.2</v>
      </c>
      <c r="D27" s="19">
        <f>'Full Data'!G27</f>
        <v>14.8</v>
      </c>
      <c r="E27" s="19">
        <f>'Full Data'!J27</f>
        <v>24.3</v>
      </c>
      <c r="F27" s="19">
        <f>'Full Data'!M27</f>
        <v>11.4</v>
      </c>
      <c r="G27" s="19">
        <f>'Full Data'!P27</f>
        <v>17.2</v>
      </c>
      <c r="H27" s="19">
        <f>'Full Data'!S27</f>
        <v>18.399999999999999</v>
      </c>
      <c r="I27" s="19">
        <f>'Full Data'!V27</f>
        <v>17.5</v>
      </c>
      <c r="J27" s="19">
        <f>'Full Data'!Y27</f>
        <v>4.4000000000000004</v>
      </c>
      <c r="K27" s="19">
        <f>'Full Data'!AB27</f>
        <v>21.3</v>
      </c>
      <c r="L27" s="19">
        <f>'Full Data'!AE27</f>
        <v>10.8</v>
      </c>
      <c r="M27" s="19">
        <f>'Full Data'!AH27</f>
        <v>17.100000000000001</v>
      </c>
      <c r="N27" s="19">
        <f>'Full Data'!AK27</f>
        <v>5</v>
      </c>
      <c r="O27" s="19">
        <f>'Full Data'!AN27</f>
        <v>14.4</v>
      </c>
      <c r="P27" s="19">
        <f>'Full Data'!AQ27</f>
        <v>21.7</v>
      </c>
      <c r="Q27" s="19">
        <f>'Full Data'!AT27</f>
        <v>8.8000000000000007</v>
      </c>
      <c r="R27" s="19">
        <f>'Full Data'!AW27</f>
        <v>0.9</v>
      </c>
      <c r="S27" s="19">
        <f>'Full Data'!AZ27</f>
        <v>7.9</v>
      </c>
      <c r="T27" s="19">
        <f>'Full Data'!BC27</f>
        <v>30.4</v>
      </c>
      <c r="U27" s="19">
        <f>'Full Data'!BF27</f>
        <v>33.700000000000003</v>
      </c>
      <c r="V27" s="19">
        <f>'Full Data'!BI27</f>
        <v>18</v>
      </c>
      <c r="W27" s="19">
        <f>'Full Data'!BL27</f>
        <v>10.9</v>
      </c>
      <c r="X27" s="19">
        <f>'Full Data'!BO27</f>
        <v>12.7</v>
      </c>
      <c r="Y27" s="19">
        <f>'Full Data'!BR27</f>
        <v>14.2</v>
      </c>
      <c r="Z27" s="19">
        <f>'Full Data'!BU27</f>
        <v>7.4</v>
      </c>
      <c r="AA27" s="19">
        <f>'Full Data'!BX27</f>
        <v>10.8</v>
      </c>
      <c r="AB27" s="19">
        <f>'Full Data'!CA27</f>
        <v>14.2</v>
      </c>
      <c r="AC27" s="19">
        <f>'Full Data'!CD27</f>
        <v>21</v>
      </c>
      <c r="AD27" s="19">
        <f>'Full Data'!CG27</f>
        <v>17</v>
      </c>
      <c r="AE27" s="19">
        <f>'Full Data'!CJ27</f>
        <v>19.600000000000001</v>
      </c>
      <c r="AF27" s="19">
        <f>'Full Data'!CM27</f>
        <v>7.2</v>
      </c>
      <c r="AG27" s="19">
        <f>'Full Data'!CP27</f>
        <v>27.3</v>
      </c>
      <c r="AH27" s="19">
        <f>'Full Data'!CS27</f>
        <v>27.8</v>
      </c>
      <c r="AI27" s="19">
        <f>'Full Data'!CV27</f>
        <v>8.6</v>
      </c>
      <c r="AJ27" s="19">
        <f>'Full Data'!CY27</f>
        <v>31.1</v>
      </c>
      <c r="AK27" s="19">
        <f>'Full Data'!DB27</f>
        <v>22.2</v>
      </c>
      <c r="AL27" s="19">
        <f>'Full Data'!DE27</f>
        <v>44.3</v>
      </c>
      <c r="AM27" s="19">
        <f>'Full Data'!DH27</f>
        <v>10.9</v>
      </c>
      <c r="AN27" s="19">
        <f>'Full Data'!DK27</f>
        <v>6.6</v>
      </c>
      <c r="AO27" s="19">
        <f>'Full Data'!DN27</f>
        <v>14.2</v>
      </c>
      <c r="AP27" s="19">
        <f>'Full Data'!DQ27</f>
        <v>16.399999999999999</v>
      </c>
      <c r="AQ27" s="19">
        <f>'Full Data'!DT27</f>
        <v>7.5</v>
      </c>
      <c r="AR27" s="19">
        <f>'Full Data'!DW27</f>
        <v>17.3</v>
      </c>
      <c r="AS27" s="19">
        <f>'Full Data'!DZ27</f>
        <v>16.8</v>
      </c>
      <c r="AT27" s="19">
        <f>'Full Data'!EC27</f>
        <v>22.3</v>
      </c>
      <c r="AU27" s="19">
        <f>'Full Data'!EF27</f>
        <v>52.9</v>
      </c>
      <c r="AV27" s="19">
        <f>'Full Data'!EI27</f>
        <v>17.3</v>
      </c>
      <c r="AW27" s="19">
        <f>'Full Data'!EL27</f>
        <v>18.600000000000001</v>
      </c>
      <c r="AX27" s="19">
        <f>'Full Data'!EO27</f>
        <v>22.1</v>
      </c>
      <c r="AY27" s="19">
        <f>'Full Data'!ER27</f>
        <v>37.1</v>
      </c>
      <c r="AZ27" s="19">
        <f>'Full Data'!EU27</f>
        <v>9</v>
      </c>
      <c r="BA27" s="19">
        <f>'Full Data'!EX27</f>
        <v>27.2</v>
      </c>
      <c r="BB27" s="19">
        <f>'Full Data'!FA27</f>
        <v>17.100000000000001</v>
      </c>
      <c r="BC27" s="19">
        <f>'Full Data'!FD27</f>
        <v>17.399999999999999</v>
      </c>
      <c r="BD27" s="19">
        <f>'Full Data'!FG27</f>
        <v>36.1</v>
      </c>
      <c r="BE27" s="19">
        <f>'Full Data'!FJ27</f>
        <v>12.9</v>
      </c>
      <c r="BF27" s="19">
        <f>'Full Data'!FM27</f>
        <v>15.5</v>
      </c>
      <c r="BG27" s="19">
        <f>'Full Data'!FP27</f>
        <v>13.6</v>
      </c>
      <c r="BH27" s="19">
        <f>'Full Data'!FS27</f>
        <v>23</v>
      </c>
      <c r="BI27" s="19">
        <f>'Full Data'!FV27</f>
        <v>14.2</v>
      </c>
      <c r="BJ27" s="19">
        <f>'Full Data'!FY27</f>
        <v>14.5</v>
      </c>
      <c r="BK27" s="19">
        <f>'Full Data'!GB27</f>
        <v>13.6</v>
      </c>
      <c r="BL27" s="19">
        <f>'Full Data'!GE27</f>
        <v>9.5</v>
      </c>
      <c r="BM27" s="19">
        <f>'Full Data'!GH27</f>
        <v>25</v>
      </c>
      <c r="BN27" s="19">
        <f>'Full Data'!GK27</f>
        <v>10.3</v>
      </c>
      <c r="BO27" s="19">
        <f>'Full Data'!GN27</f>
        <v>4.0999999999999996</v>
      </c>
      <c r="BP27" s="19">
        <f>'Full Data'!GQ27</f>
        <v>7.5</v>
      </c>
      <c r="BQ27" s="19">
        <f>'Full Data'!GT27</f>
        <v>20.8</v>
      </c>
      <c r="BR27" s="19">
        <f>'Full Data'!GW27</f>
        <v>33.4</v>
      </c>
      <c r="BS27" s="19">
        <f>'Full Data'!GZ27</f>
        <v>13.6</v>
      </c>
      <c r="BT27" s="19">
        <f>'Full Data'!HC27</f>
        <v>14.9</v>
      </c>
      <c r="BU27" s="19">
        <f>'Full Data'!HF27</f>
        <v>30.7</v>
      </c>
      <c r="BV27" s="24">
        <f t="shared" si="0"/>
        <v>52.9</v>
      </c>
      <c r="BW27" s="19" t="s">
        <v>160</v>
      </c>
      <c r="BX27" s="19">
        <f t="shared" si="1"/>
        <v>0.9</v>
      </c>
      <c r="BY27" s="19" t="s">
        <v>132</v>
      </c>
      <c r="BZ27" s="42">
        <f t="shared" si="2"/>
        <v>14.2</v>
      </c>
      <c r="CA27" s="19">
        <f t="shared" si="3"/>
        <v>16.8</v>
      </c>
      <c r="CB27" s="19">
        <f t="shared" si="4"/>
        <v>9.5878712785437195</v>
      </c>
    </row>
    <row r="28" spans="1:80" ht="20.25" customHeight="1">
      <c r="A28" s="20">
        <v>21</v>
      </c>
      <c r="B28" s="38" t="s">
        <v>228</v>
      </c>
      <c r="C28" s="19">
        <f>'Full Data'!D28</f>
        <v>0</v>
      </c>
      <c r="D28" s="19">
        <f>'Full Data'!G28</f>
        <v>0.1</v>
      </c>
      <c r="E28" s="19">
        <f>'Full Data'!J28</f>
        <v>0</v>
      </c>
      <c r="F28" s="19">
        <f>'Full Data'!M28</f>
        <v>0</v>
      </c>
      <c r="G28" s="19">
        <f>'Full Data'!P28</f>
        <v>0.1</v>
      </c>
      <c r="H28" s="19">
        <f>'Full Data'!S28</f>
        <v>0</v>
      </c>
      <c r="I28" s="19">
        <f>'Full Data'!V28</f>
        <v>0.1</v>
      </c>
      <c r="J28" s="19">
        <f>'Full Data'!Y28</f>
        <v>0</v>
      </c>
      <c r="K28" s="19">
        <f>'Full Data'!AB28</f>
        <v>0.1</v>
      </c>
      <c r="L28" s="19">
        <f>'Full Data'!AE28</f>
        <v>0</v>
      </c>
      <c r="M28" s="19">
        <f>'Full Data'!AH28</f>
        <v>0</v>
      </c>
      <c r="N28" s="19">
        <f>'Full Data'!AK28</f>
        <v>0.1</v>
      </c>
      <c r="O28" s="19">
        <f>'Full Data'!AN28</f>
        <v>0.1</v>
      </c>
      <c r="P28" s="19">
        <f>'Full Data'!AQ28</f>
        <v>0</v>
      </c>
      <c r="Q28" s="19">
        <f>'Full Data'!AT28</f>
        <v>0</v>
      </c>
      <c r="R28" s="19">
        <f>'Full Data'!AW28</f>
        <v>0</v>
      </c>
      <c r="S28" s="19">
        <f>'Full Data'!AZ28</f>
        <v>0</v>
      </c>
      <c r="T28" s="19">
        <f>'Full Data'!BC28</f>
        <v>0</v>
      </c>
      <c r="U28" s="19">
        <f>'Full Data'!BF28</f>
        <v>0</v>
      </c>
      <c r="V28" s="19">
        <f>'Full Data'!BI28</f>
        <v>0</v>
      </c>
      <c r="W28" s="19">
        <f>'Full Data'!BL28</f>
        <v>0</v>
      </c>
      <c r="X28" s="19">
        <f>'Full Data'!BO28</f>
        <v>0</v>
      </c>
      <c r="Y28" s="19">
        <f>'Full Data'!BR28</f>
        <v>0</v>
      </c>
      <c r="Z28" s="19">
        <f>'Full Data'!BU28</f>
        <v>0</v>
      </c>
      <c r="AA28" s="19">
        <f>'Full Data'!BX28</f>
        <v>0.2</v>
      </c>
      <c r="AB28" s="19">
        <f>'Full Data'!CA28</f>
        <v>0.3</v>
      </c>
      <c r="AC28" s="19">
        <f>'Full Data'!CD28</f>
        <v>0.6</v>
      </c>
      <c r="AD28" s="19">
        <f>'Full Data'!CG28</f>
        <v>0.1</v>
      </c>
      <c r="AE28" s="19">
        <f>'Full Data'!CJ28</f>
        <v>0</v>
      </c>
      <c r="AF28" s="19">
        <f>'Full Data'!CM28</f>
        <v>0.1</v>
      </c>
      <c r="AG28" s="19">
        <f>'Full Data'!CP28</f>
        <v>0</v>
      </c>
      <c r="AH28" s="19">
        <f>'Full Data'!CS28</f>
        <v>0</v>
      </c>
      <c r="AI28" s="19">
        <f>'Full Data'!CV28</f>
        <v>0</v>
      </c>
      <c r="AJ28" s="19">
        <f>'Full Data'!CY28</f>
        <v>0</v>
      </c>
      <c r="AK28" s="19">
        <f>'Full Data'!DB28</f>
        <v>0</v>
      </c>
      <c r="AL28" s="19">
        <f>'Full Data'!DE28</f>
        <v>0</v>
      </c>
      <c r="AM28" s="19">
        <f>'Full Data'!DH28</f>
        <v>0</v>
      </c>
      <c r="AN28" s="19">
        <f>'Full Data'!DK28</f>
        <v>0</v>
      </c>
      <c r="AO28" s="19">
        <f>'Full Data'!DN28</f>
        <v>0.2</v>
      </c>
      <c r="AP28" s="19">
        <f>'Full Data'!DQ28</f>
        <v>0</v>
      </c>
      <c r="AQ28" s="19">
        <f>'Full Data'!DT28</f>
        <v>0</v>
      </c>
      <c r="AR28" s="19">
        <f>'Full Data'!DW28</f>
        <v>0.1</v>
      </c>
      <c r="AS28" s="19">
        <f>'Full Data'!DZ28</f>
        <v>0</v>
      </c>
      <c r="AT28" s="19">
        <f>'Full Data'!EC28</f>
        <v>0</v>
      </c>
      <c r="AU28" s="19">
        <f>'Full Data'!EF28</f>
        <v>0</v>
      </c>
      <c r="AV28" s="19">
        <f>'Full Data'!EI28</f>
        <v>0</v>
      </c>
      <c r="AW28" s="19">
        <f>'Full Data'!EL28</f>
        <v>0.1</v>
      </c>
      <c r="AX28" s="19">
        <f>'Full Data'!EO28</f>
        <v>0.1</v>
      </c>
      <c r="AY28" s="19">
        <f>'Full Data'!ER28</f>
        <v>0</v>
      </c>
      <c r="AZ28" s="19">
        <f>'Full Data'!EU28</f>
        <v>0</v>
      </c>
      <c r="BA28" s="19">
        <f>'Full Data'!EX28</f>
        <v>0</v>
      </c>
      <c r="BB28" s="19">
        <f>'Full Data'!FA28</f>
        <v>0</v>
      </c>
      <c r="BC28" s="19">
        <f>'Full Data'!FD28</f>
        <v>0.1</v>
      </c>
      <c r="BD28" s="19">
        <f>'Full Data'!FG28</f>
        <v>0.1</v>
      </c>
      <c r="BE28" s="19">
        <f>'Full Data'!FJ28</f>
        <v>0</v>
      </c>
      <c r="BF28" s="19">
        <f>'Full Data'!FM28</f>
        <v>0.3</v>
      </c>
      <c r="BG28" s="19">
        <f>'Full Data'!FP28</f>
        <v>0</v>
      </c>
      <c r="BH28" s="19">
        <f>'Full Data'!FS28</f>
        <v>0</v>
      </c>
      <c r="BI28" s="19">
        <f>'Full Data'!FV28</f>
        <v>0</v>
      </c>
      <c r="BJ28" s="19">
        <f>'Full Data'!FY28</f>
        <v>0.1</v>
      </c>
      <c r="BK28" s="19">
        <f>'Full Data'!GB28</f>
        <v>0.3</v>
      </c>
      <c r="BL28" s="19">
        <f>'Full Data'!GE28</f>
        <v>0</v>
      </c>
      <c r="BM28" s="19">
        <f>'Full Data'!GH28</f>
        <v>0.1</v>
      </c>
      <c r="BN28" s="19">
        <f>'Full Data'!GK28</f>
        <v>0</v>
      </c>
      <c r="BO28" s="19">
        <f>'Full Data'!GN28</f>
        <v>0.1</v>
      </c>
      <c r="BP28" s="19">
        <f>'Full Data'!GQ28</f>
        <v>0</v>
      </c>
      <c r="BQ28" s="19">
        <f>'Full Data'!GT28</f>
        <v>0.1</v>
      </c>
      <c r="BR28" s="19">
        <f>'Full Data'!GW28</f>
        <v>0.1</v>
      </c>
      <c r="BS28" s="19">
        <f>'Full Data'!GZ28</f>
        <v>0</v>
      </c>
      <c r="BT28" s="19">
        <f>'Full Data'!HC28</f>
        <v>0</v>
      </c>
      <c r="BU28" s="19">
        <f>'Full Data'!HF28</f>
        <v>0.1</v>
      </c>
      <c r="BV28" s="24">
        <f t="shared" si="0"/>
        <v>0.6</v>
      </c>
      <c r="BW28" s="19" t="s">
        <v>143</v>
      </c>
      <c r="BX28" s="19">
        <f t="shared" si="1"/>
        <v>0</v>
      </c>
      <c r="BY28" s="19" t="s">
        <v>201</v>
      </c>
      <c r="BZ28" s="42">
        <f t="shared" si="2"/>
        <v>0</v>
      </c>
      <c r="CA28" s="19">
        <f t="shared" si="3"/>
        <v>0</v>
      </c>
      <c r="CB28" s="19">
        <f t="shared" si="4"/>
        <v>9.9758259114568634E-2</v>
      </c>
    </row>
    <row r="29" spans="1:80" ht="20.25" customHeight="1">
      <c r="A29" s="20">
        <v>22</v>
      </c>
      <c r="B29" s="38" t="s">
        <v>229</v>
      </c>
      <c r="C29" s="19">
        <f>'Full Data'!D29</f>
        <v>1.6</v>
      </c>
      <c r="D29" s="19">
        <f>'Full Data'!G29</f>
        <v>2.4</v>
      </c>
      <c r="E29" s="19">
        <f>'Full Data'!J29</f>
        <v>1</v>
      </c>
      <c r="F29" s="19">
        <f>'Full Data'!M29</f>
        <v>0.3</v>
      </c>
      <c r="G29" s="19">
        <f>'Full Data'!P29</f>
        <v>0.7</v>
      </c>
      <c r="H29" s="19">
        <f>'Full Data'!S29</f>
        <v>0.2</v>
      </c>
      <c r="I29" s="19">
        <f>'Full Data'!V29</f>
        <v>2.7</v>
      </c>
      <c r="J29" s="19">
        <f>'Full Data'!Y29</f>
        <v>0.5</v>
      </c>
      <c r="K29" s="19">
        <f>'Full Data'!AB29</f>
        <v>0.4</v>
      </c>
      <c r="L29" s="19">
        <f>'Full Data'!AE29</f>
        <v>0.7</v>
      </c>
      <c r="M29" s="19">
        <f>'Full Data'!AH29</f>
        <v>1.4</v>
      </c>
      <c r="N29" s="19">
        <f>'Full Data'!AK29</f>
        <v>0.7</v>
      </c>
      <c r="O29" s="19">
        <f>'Full Data'!AN29</f>
        <v>1.8</v>
      </c>
      <c r="P29" s="19">
        <f>'Full Data'!AQ29</f>
        <v>1.7</v>
      </c>
      <c r="Q29" s="19">
        <f>'Full Data'!AT29</f>
        <v>1.7</v>
      </c>
      <c r="R29" s="19">
        <f>'Full Data'!AW29</f>
        <v>0.1</v>
      </c>
      <c r="S29" s="19">
        <f>'Full Data'!AZ29</f>
        <v>1.2</v>
      </c>
      <c r="T29" s="19">
        <f>'Full Data'!BC29</f>
        <v>1.2</v>
      </c>
      <c r="U29" s="19">
        <f>'Full Data'!BF29</f>
        <v>1.2</v>
      </c>
      <c r="V29" s="19">
        <f>'Full Data'!BI29</f>
        <v>0.4</v>
      </c>
      <c r="W29" s="19">
        <f>'Full Data'!BL29</f>
        <v>2.5</v>
      </c>
      <c r="X29" s="19">
        <f>'Full Data'!BO29</f>
        <v>1.1000000000000001</v>
      </c>
      <c r="Y29" s="19">
        <f>'Full Data'!BR29</f>
        <v>0.6</v>
      </c>
      <c r="Z29" s="19">
        <f>'Full Data'!BU29</f>
        <v>3.4</v>
      </c>
      <c r="AA29" s="19">
        <f>'Full Data'!BX29</f>
        <v>0.7</v>
      </c>
      <c r="AB29" s="19">
        <f>'Full Data'!CA29</f>
        <v>1.4</v>
      </c>
      <c r="AC29" s="19">
        <f>'Full Data'!CD29</f>
        <v>3.7</v>
      </c>
      <c r="AD29" s="19">
        <f>'Full Data'!CG29</f>
        <v>2.8</v>
      </c>
      <c r="AE29" s="19">
        <f>'Full Data'!CJ29</f>
        <v>0.5</v>
      </c>
      <c r="AF29" s="19">
        <f>'Full Data'!CM29</f>
        <v>0.3</v>
      </c>
      <c r="AG29" s="19">
        <f>'Full Data'!CP29</f>
        <v>0.8</v>
      </c>
      <c r="AH29" s="19">
        <f>'Full Data'!CS29</f>
        <v>0.6</v>
      </c>
      <c r="AI29" s="19">
        <f>'Full Data'!CV29</f>
        <v>1.3</v>
      </c>
      <c r="AJ29" s="19">
        <f>'Full Data'!CY29</f>
        <v>0.3</v>
      </c>
      <c r="AK29" s="19">
        <f>'Full Data'!DB29</f>
        <v>0.7</v>
      </c>
      <c r="AL29" s="19">
        <f>'Full Data'!DE29</f>
        <v>0.8</v>
      </c>
      <c r="AM29" s="19">
        <f>'Full Data'!DH29</f>
        <v>1</v>
      </c>
      <c r="AN29" s="19">
        <f>'Full Data'!DK29</f>
        <v>2.5</v>
      </c>
      <c r="AO29" s="19">
        <f>'Full Data'!DN29</f>
        <v>1.4</v>
      </c>
      <c r="AP29" s="19">
        <f>'Full Data'!DQ29</f>
        <v>2.4</v>
      </c>
      <c r="AQ29" s="19">
        <f>'Full Data'!DT29</f>
        <v>2</v>
      </c>
      <c r="AR29" s="19">
        <f>'Full Data'!DW29</f>
        <v>0.6</v>
      </c>
      <c r="AS29" s="19">
        <f>'Full Data'!DZ29</f>
        <v>0.8</v>
      </c>
      <c r="AT29" s="19">
        <f>'Full Data'!EC29</f>
        <v>0.2</v>
      </c>
      <c r="AU29" s="19">
        <f>'Full Data'!EF29</f>
        <v>0.1</v>
      </c>
      <c r="AV29" s="19">
        <f>'Full Data'!EI29</f>
        <v>1.6</v>
      </c>
      <c r="AW29" s="19">
        <f>'Full Data'!EL29</f>
        <v>1.6</v>
      </c>
      <c r="AX29" s="19">
        <f>'Full Data'!EO29</f>
        <v>0.2</v>
      </c>
      <c r="AY29" s="19">
        <f>'Full Data'!ER29</f>
        <v>1.7</v>
      </c>
      <c r="AZ29" s="19">
        <f>'Full Data'!EU29</f>
        <v>0.6</v>
      </c>
      <c r="BA29" s="19">
        <f>'Full Data'!EX29</f>
        <v>1.3</v>
      </c>
      <c r="BB29" s="19">
        <f>'Full Data'!FA29</f>
        <v>0.7</v>
      </c>
      <c r="BC29" s="19">
        <f>'Full Data'!FD29</f>
        <v>1.9</v>
      </c>
      <c r="BD29" s="19">
        <f>'Full Data'!FG29</f>
        <v>0.8</v>
      </c>
      <c r="BE29" s="19">
        <f>'Full Data'!FJ29</f>
        <v>1.6</v>
      </c>
      <c r="BF29" s="19">
        <f>'Full Data'!FM29</f>
        <v>1.89</v>
      </c>
      <c r="BG29" s="19">
        <f>'Full Data'!FP29</f>
        <v>1.3</v>
      </c>
      <c r="BH29" s="19">
        <f>'Full Data'!FS29</f>
        <v>0</v>
      </c>
      <c r="BI29" s="19">
        <f>'Full Data'!FV29</f>
        <v>1.6</v>
      </c>
      <c r="BJ29" s="19">
        <f>'Full Data'!FY29</f>
        <v>0.8</v>
      </c>
      <c r="BK29" s="19">
        <f>'Full Data'!GB29</f>
        <v>0.9</v>
      </c>
      <c r="BL29" s="19">
        <f>'Full Data'!GE29</f>
        <v>0.6</v>
      </c>
      <c r="BM29" s="19">
        <f>'Full Data'!GH29</f>
        <v>0.3</v>
      </c>
      <c r="BN29" s="19">
        <f>'Full Data'!GK29</f>
        <v>1.3</v>
      </c>
      <c r="BO29" s="19">
        <f>'Full Data'!GN29</f>
        <v>0.3</v>
      </c>
      <c r="BP29" s="19">
        <f>'Full Data'!GQ29</f>
        <v>0.9</v>
      </c>
      <c r="BQ29" s="19">
        <f>'Full Data'!GT29</f>
        <v>0.8</v>
      </c>
      <c r="BR29" s="19">
        <f>'Full Data'!GW29</f>
        <v>0.6</v>
      </c>
      <c r="BS29" s="19">
        <f>'Full Data'!GZ29</f>
        <v>1.1000000000000001</v>
      </c>
      <c r="BT29" s="19">
        <f>'Full Data'!HC29</f>
        <v>0.9</v>
      </c>
      <c r="BU29" s="19">
        <f>'Full Data'!HF29</f>
        <v>1.6</v>
      </c>
      <c r="BV29" s="24">
        <f t="shared" si="0"/>
        <v>3.7</v>
      </c>
      <c r="BW29" s="19" t="s">
        <v>143</v>
      </c>
      <c r="BX29" s="19">
        <f t="shared" si="1"/>
        <v>0</v>
      </c>
      <c r="BY29" s="19" t="s">
        <v>173</v>
      </c>
      <c r="BZ29" s="42">
        <f t="shared" si="2"/>
        <v>1.6</v>
      </c>
      <c r="CA29" s="19">
        <f t="shared" si="3"/>
        <v>0.9</v>
      </c>
      <c r="CB29" s="19">
        <f t="shared" si="4"/>
        <v>0.79229120411164355</v>
      </c>
    </row>
    <row r="30" spans="1:80" ht="20.25" customHeight="1">
      <c r="A30" s="20">
        <v>23</v>
      </c>
      <c r="B30" s="38" t="s">
        <v>230</v>
      </c>
      <c r="C30" s="19">
        <f>'Full Data'!D30</f>
        <v>2.4</v>
      </c>
      <c r="D30" s="19">
        <f>'Full Data'!G30</f>
        <v>3.7</v>
      </c>
      <c r="E30" s="19">
        <f>'Full Data'!J30</f>
        <v>1.5</v>
      </c>
      <c r="F30" s="19">
        <f>'Full Data'!M30</f>
        <v>1.3</v>
      </c>
      <c r="G30" s="19">
        <f>'Full Data'!P30</f>
        <v>1.6</v>
      </c>
      <c r="H30" s="19">
        <f>'Full Data'!S30</f>
        <v>0.6</v>
      </c>
      <c r="I30" s="19">
        <f>'Full Data'!V30</f>
        <v>2.4</v>
      </c>
      <c r="J30" s="19">
        <f>'Full Data'!Y30</f>
        <v>1.3</v>
      </c>
      <c r="K30" s="19">
        <f>'Full Data'!AB30</f>
        <v>1</v>
      </c>
      <c r="L30" s="19">
        <f>'Full Data'!AE30</f>
        <v>2.4</v>
      </c>
      <c r="M30" s="19">
        <f>'Full Data'!AH30</f>
        <v>3.4</v>
      </c>
      <c r="N30" s="19">
        <f>'Full Data'!AK30</f>
        <v>2.2000000000000002</v>
      </c>
      <c r="O30" s="19">
        <f>'Full Data'!AN30</f>
        <v>2.4</v>
      </c>
      <c r="P30" s="19">
        <f>'Full Data'!AQ30</f>
        <v>1.4</v>
      </c>
      <c r="Q30" s="19">
        <f>'Full Data'!AT30</f>
        <v>0.7</v>
      </c>
      <c r="R30" s="19">
        <f>'Full Data'!AW30</f>
        <v>0.9</v>
      </c>
      <c r="S30" s="19">
        <f>'Full Data'!AZ30</f>
        <v>1.6</v>
      </c>
      <c r="T30" s="19">
        <f>'Full Data'!BC30</f>
        <v>1</v>
      </c>
      <c r="U30" s="19">
        <f>'Full Data'!BF30</f>
        <v>1.7</v>
      </c>
      <c r="V30" s="19">
        <f>'Full Data'!BI30</f>
        <v>3</v>
      </c>
      <c r="W30" s="19">
        <f>'Full Data'!BL30</f>
        <v>2.2999999999999998</v>
      </c>
      <c r="X30" s="19">
        <f>'Full Data'!BO30</f>
        <v>1.2</v>
      </c>
      <c r="Y30" s="19">
        <f>'Full Data'!BR30</f>
        <v>1.6</v>
      </c>
      <c r="Z30" s="19">
        <f>'Full Data'!BU30</f>
        <v>1.4</v>
      </c>
      <c r="AA30" s="19">
        <f>'Full Data'!BX30</f>
        <v>1.7</v>
      </c>
      <c r="AB30" s="19">
        <f>'Full Data'!CA30</f>
        <v>1.5</v>
      </c>
      <c r="AC30" s="19">
        <f>'Full Data'!CD30</f>
        <v>3</v>
      </c>
      <c r="AD30" s="19">
        <f>'Full Data'!CG30</f>
        <v>3.5</v>
      </c>
      <c r="AE30" s="19">
        <f>'Full Data'!CJ30</f>
        <v>2.8</v>
      </c>
      <c r="AF30" s="19">
        <f>'Full Data'!CM30</f>
        <v>0.9</v>
      </c>
      <c r="AG30" s="19">
        <f>'Full Data'!CP30</f>
        <v>0.6</v>
      </c>
      <c r="AH30" s="19">
        <f>'Full Data'!CS30</f>
        <v>1.6</v>
      </c>
      <c r="AI30" s="19">
        <f>'Full Data'!CV30</f>
        <v>1.7</v>
      </c>
      <c r="AJ30" s="19">
        <f>'Full Data'!CY30</f>
        <v>1.2</v>
      </c>
      <c r="AK30" s="19">
        <f>'Full Data'!DB30</f>
        <v>1.5</v>
      </c>
      <c r="AL30" s="19">
        <f>'Full Data'!DE30</f>
        <v>1.6</v>
      </c>
      <c r="AM30" s="19">
        <f>'Full Data'!DH30</f>
        <v>2.2000000000000002</v>
      </c>
      <c r="AN30" s="19">
        <f>'Full Data'!DK30</f>
        <v>2</v>
      </c>
      <c r="AO30" s="19">
        <f>'Full Data'!DN30</f>
        <v>1.4</v>
      </c>
      <c r="AP30" s="19">
        <f>'Full Data'!DQ30</f>
        <v>1.5</v>
      </c>
      <c r="AQ30" s="19">
        <f>'Full Data'!DT30</f>
        <v>2.1</v>
      </c>
      <c r="AR30" s="19">
        <f>'Full Data'!DW30</f>
        <v>0.9</v>
      </c>
      <c r="AS30" s="19">
        <f>'Full Data'!DZ30</f>
        <v>2.6</v>
      </c>
      <c r="AT30" s="19">
        <f>'Full Data'!EC30</f>
        <v>1.2</v>
      </c>
      <c r="AU30" s="19">
        <f>'Full Data'!EF30</f>
        <v>0.4</v>
      </c>
      <c r="AV30" s="19">
        <f>'Full Data'!EI30</f>
        <v>2.8</v>
      </c>
      <c r="AW30" s="19">
        <f>'Full Data'!EL30</f>
        <v>2.5</v>
      </c>
      <c r="AX30" s="19">
        <f>'Full Data'!EO30</f>
        <v>1.5</v>
      </c>
      <c r="AY30" s="19">
        <f>'Full Data'!ER30</f>
        <v>0.5</v>
      </c>
      <c r="AZ30" s="19">
        <f>'Full Data'!EU30</f>
        <v>2.5</v>
      </c>
      <c r="BA30" s="19">
        <f>'Full Data'!EX30</f>
        <v>3.8</v>
      </c>
      <c r="BB30" s="19">
        <f>'Full Data'!FA30</f>
        <v>0.8</v>
      </c>
      <c r="BC30" s="19">
        <f>'Full Data'!FD30</f>
        <v>2.7</v>
      </c>
      <c r="BD30" s="19">
        <f>'Full Data'!FG30</f>
        <v>0.5</v>
      </c>
      <c r="BE30" s="19">
        <f>'Full Data'!FJ30</f>
        <v>2.1</v>
      </c>
      <c r="BF30" s="19">
        <f>'Full Data'!FM30</f>
        <v>4.2</v>
      </c>
      <c r="BG30" s="19">
        <f>'Full Data'!FP30</f>
        <v>2.6</v>
      </c>
      <c r="BH30" s="19">
        <f>'Full Data'!FS30</f>
        <v>1.6</v>
      </c>
      <c r="BI30" s="19">
        <f>'Full Data'!FV30</f>
        <v>1.1000000000000001</v>
      </c>
      <c r="BJ30" s="19">
        <f>'Full Data'!FY30</f>
        <v>2.6</v>
      </c>
      <c r="BK30" s="19">
        <f>'Full Data'!GB30</f>
        <v>3.4</v>
      </c>
      <c r="BL30" s="19">
        <f>'Full Data'!GE30</f>
        <v>2.6</v>
      </c>
      <c r="BM30" s="19">
        <f>'Full Data'!GH30</f>
        <v>1.2</v>
      </c>
      <c r="BN30" s="19">
        <f>'Full Data'!GK30</f>
        <v>2</v>
      </c>
      <c r="BO30" s="19">
        <f>'Full Data'!GN30</f>
        <v>1.2</v>
      </c>
      <c r="BP30" s="19">
        <f>'Full Data'!GQ30</f>
        <v>1.9</v>
      </c>
      <c r="BQ30" s="19">
        <f>'Full Data'!GT30</f>
        <v>1.4</v>
      </c>
      <c r="BR30" s="19">
        <f>'Full Data'!GW30</f>
        <v>1</v>
      </c>
      <c r="BS30" s="19">
        <f>'Full Data'!GZ30</f>
        <v>3.1</v>
      </c>
      <c r="BT30" s="19">
        <f>'Full Data'!HC30</f>
        <v>0.8</v>
      </c>
      <c r="BU30" s="19">
        <f>'Full Data'!HF30</f>
        <v>1</v>
      </c>
      <c r="BV30" s="24">
        <f t="shared" si="0"/>
        <v>4.2</v>
      </c>
      <c r="BW30" s="19" t="s">
        <v>202</v>
      </c>
      <c r="BX30" s="19">
        <f t="shared" si="1"/>
        <v>0.4</v>
      </c>
      <c r="BY30" s="19" t="s">
        <v>160</v>
      </c>
      <c r="BZ30" s="42">
        <f t="shared" si="2"/>
        <v>1.6</v>
      </c>
      <c r="CA30" s="19">
        <f t="shared" si="3"/>
        <v>1.6</v>
      </c>
      <c r="CB30" s="19">
        <f t="shared" si="4"/>
        <v>0.88690450308108792</v>
      </c>
    </row>
    <row r="31" spans="1:80" ht="20.25" customHeight="1">
      <c r="A31" s="20">
        <v>24</v>
      </c>
      <c r="B31" s="38" t="s">
        <v>231</v>
      </c>
      <c r="C31" s="19">
        <f>'Full Data'!D31</f>
        <v>17.3</v>
      </c>
      <c r="D31" s="19">
        <f>'Full Data'!G31</f>
        <v>16.100000000000001</v>
      </c>
      <c r="E31" s="19">
        <f>'Full Data'!J31</f>
        <v>5.8</v>
      </c>
      <c r="F31" s="19">
        <f>'Full Data'!M31</f>
        <v>6.4</v>
      </c>
      <c r="G31" s="19">
        <f>'Full Data'!P31</f>
        <v>9.5</v>
      </c>
      <c r="H31" s="19">
        <f>'Full Data'!S31</f>
        <v>6.8</v>
      </c>
      <c r="I31" s="19">
        <f>'Full Data'!V31</f>
        <v>18</v>
      </c>
      <c r="J31" s="19">
        <f>'Full Data'!Y31</f>
        <v>2.5</v>
      </c>
      <c r="K31" s="19">
        <f>'Full Data'!AB31</f>
        <v>2.7</v>
      </c>
      <c r="L31" s="19">
        <f>'Full Data'!AE31</f>
        <v>23.3</v>
      </c>
      <c r="M31" s="19">
        <f>'Full Data'!AH31</f>
        <v>19.100000000000001</v>
      </c>
      <c r="N31" s="19">
        <f>'Full Data'!AK31</f>
        <v>7.8</v>
      </c>
      <c r="O31" s="19">
        <f>'Full Data'!AN31</f>
        <v>20.5</v>
      </c>
      <c r="P31" s="19">
        <f>'Full Data'!AQ31</f>
        <v>7.3</v>
      </c>
      <c r="Q31" s="19">
        <f>'Full Data'!AT31</f>
        <v>10.6</v>
      </c>
      <c r="R31" s="19">
        <f>'Full Data'!AW31</f>
        <v>0.6</v>
      </c>
      <c r="S31" s="19">
        <f>'Full Data'!AZ31</f>
        <v>4.5</v>
      </c>
      <c r="T31" s="19">
        <f>'Full Data'!BC31</f>
        <v>3.4</v>
      </c>
      <c r="U31" s="19">
        <f>'Full Data'!BF31</f>
        <v>3</v>
      </c>
      <c r="V31" s="19">
        <f>'Full Data'!BI31</f>
        <v>5.8</v>
      </c>
      <c r="W31" s="19">
        <f>'Full Data'!BL31</f>
        <v>7.7</v>
      </c>
      <c r="X31" s="19">
        <f>'Full Data'!BO31</f>
        <v>8.3000000000000007</v>
      </c>
      <c r="Y31" s="19">
        <f>'Full Data'!BR31</f>
        <v>8.1</v>
      </c>
      <c r="Z31" s="19">
        <f>'Full Data'!BU31</f>
        <v>10.5</v>
      </c>
      <c r="AA31" s="19">
        <f>'Full Data'!BX31</f>
        <v>4.5999999999999996</v>
      </c>
      <c r="AB31" s="19">
        <f>'Full Data'!CA31</f>
        <v>11.9</v>
      </c>
      <c r="AC31" s="19">
        <f>'Full Data'!CD31</f>
        <v>19.5</v>
      </c>
      <c r="AD31" s="19">
        <f>'Full Data'!CG31</f>
        <v>26.4</v>
      </c>
      <c r="AE31" s="19">
        <f>'Full Data'!CJ31</f>
        <v>4.5999999999999996</v>
      </c>
      <c r="AF31" s="19">
        <f>'Full Data'!CM31</f>
        <v>2.9</v>
      </c>
      <c r="AG31" s="19">
        <f>'Full Data'!CP31</f>
        <v>6.7</v>
      </c>
      <c r="AH31" s="19">
        <f>'Full Data'!CS31</f>
        <v>8.6</v>
      </c>
      <c r="AI31" s="19">
        <f>'Full Data'!CV31</f>
        <v>8</v>
      </c>
      <c r="AJ31" s="19">
        <f>'Full Data'!CY31</f>
        <v>8.8000000000000007</v>
      </c>
      <c r="AK31" s="19">
        <f>'Full Data'!DB31</f>
        <v>3.7</v>
      </c>
      <c r="AL31" s="19">
        <f>'Full Data'!DE31</f>
        <v>7.5</v>
      </c>
      <c r="AM31" s="19">
        <f>'Full Data'!DH31</f>
        <v>29.2</v>
      </c>
      <c r="AN31" s="19">
        <f>'Full Data'!DK31</f>
        <v>8.8000000000000007</v>
      </c>
      <c r="AO31" s="19">
        <f>'Full Data'!DN31</f>
        <v>7.4</v>
      </c>
      <c r="AP31" s="19">
        <f>'Full Data'!DQ31</f>
        <v>18.600000000000001</v>
      </c>
      <c r="AQ31" s="19">
        <f>'Full Data'!DT31</f>
        <v>15.2</v>
      </c>
      <c r="AR31" s="19">
        <f>'Full Data'!DW31</f>
        <v>5.4</v>
      </c>
      <c r="AS31" s="19">
        <f>'Full Data'!DZ31</f>
        <v>4</v>
      </c>
      <c r="AT31" s="19">
        <f>'Full Data'!EC31</f>
        <v>3.6</v>
      </c>
      <c r="AU31" s="19">
        <f>'Full Data'!EF31</f>
        <v>5.4</v>
      </c>
      <c r="AV31" s="19">
        <f>'Full Data'!EI31</f>
        <v>16.899999999999999</v>
      </c>
      <c r="AW31" s="19">
        <f>'Full Data'!EL31</f>
        <v>12.2</v>
      </c>
      <c r="AX31" s="19">
        <f>'Full Data'!EO31</f>
        <v>2.1</v>
      </c>
      <c r="AY31" s="19">
        <f>'Full Data'!ER31</f>
        <v>8.8000000000000007</v>
      </c>
      <c r="AZ31" s="19">
        <f>'Full Data'!EU31</f>
        <v>12.7</v>
      </c>
      <c r="BA31" s="19">
        <f>'Full Data'!EX31</f>
        <v>11.1</v>
      </c>
      <c r="BB31" s="19">
        <f>'Full Data'!FA31</f>
        <v>3.8</v>
      </c>
      <c r="BC31" s="19">
        <f>'Full Data'!FD31</f>
        <v>21.1</v>
      </c>
      <c r="BD31" s="19">
        <f>'Full Data'!FG31</f>
        <v>2.7</v>
      </c>
      <c r="BE31" s="19">
        <f>'Full Data'!FJ31</f>
        <v>23.2</v>
      </c>
      <c r="BF31" s="19">
        <f>'Full Data'!FM31</f>
        <v>22.7</v>
      </c>
      <c r="BG31" s="19">
        <f>'Full Data'!FP31</f>
        <v>21.5</v>
      </c>
      <c r="BH31" s="19">
        <f>'Full Data'!FS31</f>
        <v>2.8</v>
      </c>
      <c r="BI31" s="19">
        <f>'Full Data'!FV31</f>
        <v>4.9000000000000004</v>
      </c>
      <c r="BJ31" s="19">
        <f>'Full Data'!FY31</f>
        <v>18.3</v>
      </c>
      <c r="BK31" s="19">
        <f>'Full Data'!GB31</f>
        <v>24.2</v>
      </c>
      <c r="BL31" s="19">
        <f>'Full Data'!GE31</f>
        <v>2.7</v>
      </c>
      <c r="BM31" s="19">
        <f>'Full Data'!GH31</f>
        <v>5</v>
      </c>
      <c r="BN31" s="19">
        <f>'Full Data'!GK31</f>
        <v>13.7</v>
      </c>
      <c r="BO31" s="19">
        <f>'Full Data'!GN31</f>
        <v>0.6</v>
      </c>
      <c r="BP31" s="19">
        <f>'Full Data'!GQ31</f>
        <v>5.0999999999999996</v>
      </c>
      <c r="BQ31" s="19">
        <f>'Full Data'!GT31</f>
        <v>7.2</v>
      </c>
      <c r="BR31" s="19">
        <f>'Full Data'!GW31</f>
        <v>4.0999999999999996</v>
      </c>
      <c r="BS31" s="19">
        <f>'Full Data'!GZ31</f>
        <v>5.6</v>
      </c>
      <c r="BT31" s="19">
        <f>'Full Data'!HC31</f>
        <v>10.1</v>
      </c>
      <c r="BU31" s="19">
        <f>'Full Data'!HF31</f>
        <v>8.5</v>
      </c>
      <c r="BV31" s="24">
        <f t="shared" si="0"/>
        <v>29.2</v>
      </c>
      <c r="BW31" s="19" t="s">
        <v>152</v>
      </c>
      <c r="BX31" s="19">
        <f t="shared" si="1"/>
        <v>0.6</v>
      </c>
      <c r="BY31" s="19" t="s">
        <v>180</v>
      </c>
      <c r="BZ31" s="42">
        <f t="shared" si="2"/>
        <v>2.7</v>
      </c>
      <c r="CA31" s="19">
        <f t="shared" si="3"/>
        <v>7.8</v>
      </c>
      <c r="CB31" s="19">
        <f t="shared" si="4"/>
        <v>7.056692529559462</v>
      </c>
    </row>
    <row r="32" spans="1:80" s="23" customFormat="1" ht="33.75" customHeight="1">
      <c r="A32" s="45"/>
      <c r="B32" s="37" t="s">
        <v>38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2"/>
      <c r="BW32" s="21"/>
      <c r="BX32" s="21"/>
      <c r="BY32" s="21"/>
      <c r="BZ32" s="21"/>
      <c r="CA32" s="21"/>
      <c r="CB32" s="21"/>
    </row>
    <row r="33" spans="1:80" ht="24.75" customHeight="1">
      <c r="A33" s="20">
        <v>25</v>
      </c>
      <c r="B33" s="38" t="s">
        <v>232</v>
      </c>
      <c r="C33" s="19">
        <f>'Full Data'!D33</f>
        <v>10.199999999999999</v>
      </c>
      <c r="D33" s="19">
        <f>'Full Data'!G33</f>
        <v>12.7</v>
      </c>
      <c r="E33" s="19">
        <f>'Full Data'!J33</f>
        <v>23.1</v>
      </c>
      <c r="F33" s="19">
        <f>'Full Data'!M33</f>
        <v>22.3</v>
      </c>
      <c r="G33" s="19">
        <f>'Full Data'!P33</f>
        <v>18.100000000000001</v>
      </c>
      <c r="H33" s="19">
        <f>'Full Data'!S33</f>
        <v>26.2</v>
      </c>
      <c r="I33" s="19">
        <f>'Full Data'!V33</f>
        <v>7.7</v>
      </c>
      <c r="J33" s="19">
        <f>'Full Data'!Y33</f>
        <v>31.8</v>
      </c>
      <c r="K33" s="19">
        <f>'Full Data'!AB33</f>
        <v>23.6</v>
      </c>
      <c r="L33" s="19">
        <f>'Full Data'!AE33</f>
        <v>13.4</v>
      </c>
      <c r="M33" s="19">
        <f>'Full Data'!AH33</f>
        <v>14.2</v>
      </c>
      <c r="N33" s="19">
        <f>'Full Data'!AK33</f>
        <v>13</v>
      </c>
      <c r="O33" s="19">
        <f>'Full Data'!AN33</f>
        <v>7.4</v>
      </c>
      <c r="P33" s="19">
        <f>'Full Data'!AQ33</f>
        <v>12.7</v>
      </c>
      <c r="Q33" s="19">
        <f>'Full Data'!AT33</f>
        <v>19.100000000000001</v>
      </c>
      <c r="R33" s="19">
        <f>'Full Data'!AW33</f>
        <v>31.8</v>
      </c>
      <c r="S33" s="19">
        <f>'Full Data'!AZ33</f>
        <v>29.9</v>
      </c>
      <c r="T33" s="19">
        <f>'Full Data'!BC33</f>
        <v>22</v>
      </c>
      <c r="U33" s="19">
        <f>'Full Data'!BF33</f>
        <v>18</v>
      </c>
      <c r="V33" s="19">
        <f>'Full Data'!BI33</f>
        <v>24</v>
      </c>
      <c r="W33" s="19">
        <f>'Full Data'!BL33</f>
        <v>14.1</v>
      </c>
      <c r="X33" s="19">
        <f>'Full Data'!BO33</f>
        <v>18.5</v>
      </c>
      <c r="Y33" s="19">
        <f>'Full Data'!BR33</f>
        <v>24.5</v>
      </c>
      <c r="Z33" s="19">
        <f>'Full Data'!BU33</f>
        <v>18.8</v>
      </c>
      <c r="AA33" s="19">
        <f>'Full Data'!BX33</f>
        <v>18.7</v>
      </c>
      <c r="AB33" s="19">
        <f>'Full Data'!CA33</f>
        <v>16.899999999999999</v>
      </c>
      <c r="AC33" s="19">
        <f>'Full Data'!CD33</f>
        <v>7.2</v>
      </c>
      <c r="AD33" s="19">
        <f>'Full Data'!CG33</f>
        <v>8.3000000000000007</v>
      </c>
      <c r="AE33" s="19">
        <f>'Full Data'!CJ33</f>
        <v>20.2</v>
      </c>
      <c r="AF33" s="19">
        <f>'Full Data'!CM33</f>
        <v>32.6</v>
      </c>
      <c r="AG33" s="19">
        <f>'Full Data'!CP33</f>
        <v>23.3</v>
      </c>
      <c r="AH33" s="19">
        <f>'Full Data'!CS33</f>
        <v>17.7</v>
      </c>
      <c r="AI33" s="19">
        <f>'Full Data'!CV33</f>
        <v>25.6</v>
      </c>
      <c r="AJ33" s="19">
        <f>'Full Data'!CY33</f>
        <v>15</v>
      </c>
      <c r="AK33" s="19">
        <f>'Full Data'!DB33</f>
        <v>24.1</v>
      </c>
      <c r="AL33" s="19">
        <f>'Full Data'!DE33</f>
        <v>8.5</v>
      </c>
      <c r="AM33" s="19">
        <f>'Full Data'!DH33</f>
        <v>11.4</v>
      </c>
      <c r="AN33" s="19">
        <f>'Full Data'!DK33</f>
        <v>22.5</v>
      </c>
      <c r="AO33" s="19">
        <f>'Full Data'!DN33</f>
        <v>18.3</v>
      </c>
      <c r="AP33" s="19">
        <f>'Full Data'!DQ33</f>
        <v>11.2</v>
      </c>
      <c r="AQ33" s="19">
        <f>'Full Data'!DT33</f>
        <v>13.2</v>
      </c>
      <c r="AR33" s="19">
        <f>'Full Data'!DW33</f>
        <v>23.5</v>
      </c>
      <c r="AS33" s="19">
        <f>'Full Data'!DZ33</f>
        <v>25</v>
      </c>
      <c r="AT33" s="19">
        <f>'Full Data'!EC33</f>
        <v>22.9</v>
      </c>
      <c r="AU33" s="19">
        <f>'Full Data'!EF33</f>
        <v>9.1</v>
      </c>
      <c r="AV33" s="19">
        <f>'Full Data'!EI33</f>
        <v>14.3</v>
      </c>
      <c r="AW33" s="19">
        <f>'Full Data'!EL33</f>
        <v>13.2</v>
      </c>
      <c r="AX33" s="19">
        <f>'Full Data'!EO33</f>
        <v>22.6</v>
      </c>
      <c r="AY33" s="19">
        <f>'Full Data'!ER33</f>
        <v>6.7</v>
      </c>
      <c r="AZ33" s="19">
        <f>'Full Data'!EU33</f>
        <v>23.9</v>
      </c>
      <c r="BA33" s="19">
        <f>'Full Data'!EX33</f>
        <v>14.4</v>
      </c>
      <c r="BB33" s="19">
        <f>'Full Data'!FA33</f>
        <v>20.3</v>
      </c>
      <c r="BC33" s="19">
        <f>'Full Data'!FD33</f>
        <v>7.5</v>
      </c>
      <c r="BD33" s="19">
        <f>'Full Data'!FG33</f>
        <v>18.7</v>
      </c>
      <c r="BE33" s="19">
        <f>'Full Data'!FJ33</f>
        <v>10.4</v>
      </c>
      <c r="BF33" s="19">
        <f>'Full Data'!FM33</f>
        <v>11.2</v>
      </c>
      <c r="BG33" s="19">
        <f>'Full Data'!FP33</f>
        <v>9.8000000000000007</v>
      </c>
      <c r="BH33" s="19">
        <f>'Full Data'!FS33</f>
        <v>20.9</v>
      </c>
      <c r="BI33" s="19">
        <f>'Full Data'!FV33</f>
        <v>22.4</v>
      </c>
      <c r="BJ33" s="19">
        <f>'Full Data'!FY33</f>
        <v>10.5</v>
      </c>
      <c r="BK33" s="19">
        <f>'Full Data'!GB33</f>
        <v>10.4</v>
      </c>
      <c r="BL33" s="19">
        <f>'Full Data'!GE33</f>
        <v>28.1</v>
      </c>
      <c r="BM33" s="19">
        <f>'Full Data'!GH33</f>
        <v>22.1</v>
      </c>
      <c r="BN33" s="19">
        <f>'Full Data'!GK33</f>
        <v>14.5</v>
      </c>
      <c r="BO33" s="19">
        <f>'Full Data'!GN33</f>
        <v>30.6</v>
      </c>
      <c r="BP33" s="19">
        <f>'Full Data'!GQ33</f>
        <v>29.5</v>
      </c>
      <c r="BQ33" s="19">
        <f>'Full Data'!GT33</f>
        <v>17.5</v>
      </c>
      <c r="BR33" s="19">
        <f>'Full Data'!GW33</f>
        <v>18.5</v>
      </c>
      <c r="BS33" s="19">
        <f>'Full Data'!GZ33</f>
        <v>22.8</v>
      </c>
      <c r="BT33" s="19">
        <f>'Full Data'!HC33</f>
        <v>19.7</v>
      </c>
      <c r="BU33" s="19">
        <f>'Full Data'!HF33</f>
        <v>16.399999999999999</v>
      </c>
      <c r="BV33" s="24">
        <f t="shared" si="0"/>
        <v>32.6</v>
      </c>
      <c r="BW33" s="19" t="s">
        <v>145</v>
      </c>
      <c r="BX33" s="19">
        <f t="shared" si="1"/>
        <v>6.7</v>
      </c>
      <c r="BY33" s="19" t="s">
        <v>164</v>
      </c>
      <c r="BZ33" s="42">
        <f t="shared" si="2"/>
        <v>12.7</v>
      </c>
      <c r="CA33" s="19">
        <f t="shared" si="3"/>
        <v>18.5</v>
      </c>
      <c r="CB33" s="19">
        <f t="shared" si="4"/>
        <v>6.817428546890075</v>
      </c>
    </row>
    <row r="34" spans="1:80" ht="24.75" customHeight="1">
      <c r="A34" s="20">
        <v>26</v>
      </c>
      <c r="B34" s="38" t="s">
        <v>233</v>
      </c>
      <c r="C34" s="19">
        <f>'Full Data'!D34</f>
        <v>4.3</v>
      </c>
      <c r="D34" s="19">
        <f>'Full Data'!G34</f>
        <v>4.9000000000000004</v>
      </c>
      <c r="E34" s="19">
        <f>'Full Data'!J34</f>
        <v>11.9</v>
      </c>
      <c r="F34" s="19">
        <f>'Full Data'!M34</f>
        <v>7.9</v>
      </c>
      <c r="G34" s="19">
        <f>'Full Data'!P34</f>
        <v>4.9000000000000004</v>
      </c>
      <c r="H34" s="19">
        <f>'Full Data'!S34</f>
        <v>6.4</v>
      </c>
      <c r="I34" s="19">
        <f>'Full Data'!V34</f>
        <v>3.2</v>
      </c>
      <c r="J34" s="19">
        <f>'Full Data'!Y34</f>
        <v>9.6999999999999993</v>
      </c>
      <c r="K34" s="19">
        <f>'Full Data'!AB34</f>
        <v>8.3000000000000007</v>
      </c>
      <c r="L34" s="19">
        <f>'Full Data'!AE34</f>
        <v>5.5</v>
      </c>
      <c r="M34" s="19">
        <f>'Full Data'!AH34</f>
        <v>5.2</v>
      </c>
      <c r="N34" s="19">
        <f>'Full Data'!AK34</f>
        <v>4.5999999999999996</v>
      </c>
      <c r="O34" s="19">
        <f>'Full Data'!AN34</f>
        <v>3</v>
      </c>
      <c r="P34" s="19">
        <f>'Full Data'!AQ34</f>
        <v>4.7</v>
      </c>
      <c r="Q34" s="19">
        <f>'Full Data'!AT34</f>
        <v>7.9</v>
      </c>
      <c r="R34" s="19">
        <f>'Full Data'!AW34</f>
        <v>12.7</v>
      </c>
      <c r="S34" s="19">
        <f>'Full Data'!AZ34</f>
        <v>8.6999999999999993</v>
      </c>
      <c r="T34" s="19">
        <f>'Full Data'!BC34</f>
        <v>9.6</v>
      </c>
      <c r="U34" s="19">
        <f>'Full Data'!BF34</f>
        <v>8.5</v>
      </c>
      <c r="V34" s="19">
        <f>'Full Data'!BI34</f>
        <v>7.2</v>
      </c>
      <c r="W34" s="19">
        <f>'Full Data'!BL34</f>
        <v>4.8</v>
      </c>
      <c r="X34" s="19">
        <f>'Full Data'!BO34</f>
        <v>6.5</v>
      </c>
      <c r="Y34" s="19">
        <f>'Full Data'!BR34</f>
        <v>7.5</v>
      </c>
      <c r="Z34" s="19">
        <f>'Full Data'!BU34</f>
        <v>6.3</v>
      </c>
      <c r="AA34" s="19">
        <f>'Full Data'!BX34</f>
        <v>6.1</v>
      </c>
      <c r="AB34" s="19">
        <f>'Full Data'!CA34</f>
        <v>7.3</v>
      </c>
      <c r="AC34" s="19">
        <f>'Full Data'!CD34</f>
        <v>3.7</v>
      </c>
      <c r="AD34" s="19">
        <f>'Full Data'!CG34</f>
        <v>3.1</v>
      </c>
      <c r="AE34" s="19">
        <f>'Full Data'!CJ34</f>
        <v>7.6</v>
      </c>
      <c r="AF34" s="19">
        <f>'Full Data'!CM34</f>
        <v>11</v>
      </c>
      <c r="AG34" s="19">
        <f>'Full Data'!CP34</f>
        <v>8.5</v>
      </c>
      <c r="AH34" s="19">
        <f>'Full Data'!CS34</f>
        <v>6.1</v>
      </c>
      <c r="AI34" s="19">
        <f>'Full Data'!CV34</f>
        <v>6.8</v>
      </c>
      <c r="AJ34" s="19">
        <f>'Full Data'!CY34</f>
        <v>5.3</v>
      </c>
      <c r="AK34" s="19">
        <f>'Full Data'!DB34</f>
        <v>11</v>
      </c>
      <c r="AL34" s="19">
        <f>'Full Data'!DE34</f>
        <v>4</v>
      </c>
      <c r="AM34" s="19">
        <f>'Full Data'!DH34</f>
        <v>3.6</v>
      </c>
      <c r="AN34" s="19">
        <f>'Full Data'!DK34</f>
        <v>7.2</v>
      </c>
      <c r="AO34" s="19">
        <f>'Full Data'!DN34</f>
        <v>5.7</v>
      </c>
      <c r="AP34" s="19">
        <f>'Full Data'!DQ34</f>
        <v>4.8</v>
      </c>
      <c r="AQ34" s="19">
        <f>'Full Data'!DT34</f>
        <v>4.7</v>
      </c>
      <c r="AR34" s="19">
        <f>'Full Data'!DW34</f>
        <v>7.9</v>
      </c>
      <c r="AS34" s="19">
        <f>'Full Data'!DZ34</f>
        <v>10.4</v>
      </c>
      <c r="AT34" s="19">
        <f>'Full Data'!EC34</f>
        <v>9.1999999999999993</v>
      </c>
      <c r="AU34" s="19">
        <f>'Full Data'!EF34</f>
        <v>5</v>
      </c>
      <c r="AV34" s="19">
        <f>'Full Data'!EI34</f>
        <v>4.9000000000000004</v>
      </c>
      <c r="AW34" s="19">
        <f>'Full Data'!EL34</f>
        <v>6.6</v>
      </c>
      <c r="AX34" s="19">
        <f>'Full Data'!EO34</f>
        <v>9.8000000000000007</v>
      </c>
      <c r="AY34" s="19">
        <f>'Full Data'!ER34</f>
        <v>3.4</v>
      </c>
      <c r="AZ34" s="19">
        <f>'Full Data'!EU34</f>
        <v>7.6</v>
      </c>
      <c r="BA34" s="19">
        <f>'Full Data'!EX34</f>
        <v>5.3</v>
      </c>
      <c r="BB34" s="19">
        <f>'Full Data'!FA34</f>
        <v>8.1</v>
      </c>
      <c r="BC34" s="19">
        <f>'Full Data'!FD34</f>
        <v>3.7</v>
      </c>
      <c r="BD34" s="19">
        <f>'Full Data'!FG34</f>
        <v>9.4</v>
      </c>
      <c r="BE34" s="19">
        <f>'Full Data'!FJ34</f>
        <v>3.9</v>
      </c>
      <c r="BF34" s="19">
        <f>'Full Data'!FM34</f>
        <v>3.5</v>
      </c>
      <c r="BG34" s="19">
        <f>'Full Data'!FP34</f>
        <v>4.5</v>
      </c>
      <c r="BH34" s="19">
        <f>'Full Data'!FS34</f>
        <v>9.1</v>
      </c>
      <c r="BI34" s="19">
        <f>'Full Data'!FV34</f>
        <v>9.9</v>
      </c>
      <c r="BJ34" s="19">
        <f>'Full Data'!FY34</f>
        <v>4.9000000000000004</v>
      </c>
      <c r="BK34" s="19">
        <f>'Full Data'!GB34</f>
        <v>4.3</v>
      </c>
      <c r="BL34" s="19">
        <f>'Full Data'!GE34</f>
        <v>8.9</v>
      </c>
      <c r="BM34" s="19">
        <f>'Full Data'!GH34</f>
        <v>10.4</v>
      </c>
      <c r="BN34" s="19">
        <f>'Full Data'!GK34</f>
        <v>5.8</v>
      </c>
      <c r="BO34" s="19">
        <f>'Full Data'!GN34</f>
        <v>11.4</v>
      </c>
      <c r="BP34" s="19">
        <f>'Full Data'!GQ34</f>
        <v>10.4</v>
      </c>
      <c r="BQ34" s="19">
        <f>'Full Data'!GT34</f>
        <v>5.7</v>
      </c>
      <c r="BR34" s="19">
        <f>'Full Data'!GW34</f>
        <v>9.1999999999999993</v>
      </c>
      <c r="BS34" s="19">
        <f>'Full Data'!GZ34</f>
        <v>7.7</v>
      </c>
      <c r="BT34" s="19">
        <f>'Full Data'!HC34</f>
        <v>6.3</v>
      </c>
      <c r="BU34" s="19">
        <f>'Full Data'!HF34</f>
        <v>7.2</v>
      </c>
      <c r="BV34" s="24">
        <f t="shared" si="0"/>
        <v>12.7</v>
      </c>
      <c r="BW34" s="19" t="s">
        <v>132</v>
      </c>
      <c r="BX34" s="19">
        <f t="shared" si="1"/>
        <v>3</v>
      </c>
      <c r="BY34" s="19" t="s">
        <v>129</v>
      </c>
      <c r="BZ34" s="42">
        <f t="shared" si="2"/>
        <v>4.9000000000000004</v>
      </c>
      <c r="CA34" s="19">
        <f t="shared" si="3"/>
        <v>6.5</v>
      </c>
      <c r="CB34" s="19">
        <f t="shared" si="4"/>
        <v>2.4480181283109941</v>
      </c>
    </row>
    <row r="35" spans="1:80" s="23" customFormat="1" ht="24.75" customHeight="1">
      <c r="A35" s="45"/>
      <c r="B35" s="37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2"/>
      <c r="BW35" s="21"/>
      <c r="BX35" s="21"/>
      <c r="BY35" s="21"/>
      <c r="BZ35" s="21"/>
      <c r="CA35" s="21"/>
      <c r="CB35" s="21"/>
    </row>
    <row r="36" spans="1:80" ht="31.5" customHeight="1">
      <c r="A36" s="20">
        <v>27</v>
      </c>
      <c r="B36" s="38" t="s">
        <v>234</v>
      </c>
      <c r="C36" s="19">
        <f>'Full Data'!D36</f>
        <v>12.1</v>
      </c>
      <c r="D36" s="19">
        <f>'Full Data'!G36</f>
        <v>12.9</v>
      </c>
      <c r="E36" s="19">
        <f>'Full Data'!J36</f>
        <v>19</v>
      </c>
      <c r="F36" s="19">
        <f>'Full Data'!M36</f>
        <v>5.5</v>
      </c>
      <c r="G36" s="19">
        <f>'Full Data'!P36</f>
        <v>25.2</v>
      </c>
      <c r="H36" s="19">
        <f>'Full Data'!S36</f>
        <v>7.9</v>
      </c>
      <c r="I36" s="19">
        <f>'Full Data'!V36</f>
        <v>7.9</v>
      </c>
      <c r="J36" s="19">
        <f>'Full Data'!Y36</f>
        <v>8.6999999999999993</v>
      </c>
      <c r="K36" s="19">
        <f>'Full Data'!AB36</f>
        <v>9.1999999999999993</v>
      </c>
      <c r="L36" s="19">
        <f>'Full Data'!AE36</f>
        <v>10</v>
      </c>
      <c r="M36" s="19">
        <f>'Full Data'!AH36</f>
        <v>9.6</v>
      </c>
      <c r="N36" s="19">
        <f>'Full Data'!AK36</f>
        <v>6.1</v>
      </c>
      <c r="O36" s="19">
        <f>'Full Data'!AN36</f>
        <v>6.9</v>
      </c>
      <c r="P36" s="19">
        <f>'Full Data'!AQ36</f>
        <v>8.8000000000000007</v>
      </c>
      <c r="Q36" s="19">
        <f>'Full Data'!AT36</f>
        <v>14.1</v>
      </c>
      <c r="R36" s="19">
        <f>'Full Data'!AW36</f>
        <v>10.6</v>
      </c>
      <c r="S36" s="19">
        <f>'Full Data'!AZ36</f>
        <v>9.6</v>
      </c>
      <c r="T36" s="19">
        <f>'Full Data'!BC36</f>
        <v>16.8</v>
      </c>
      <c r="U36" s="19">
        <f>'Full Data'!BF36</f>
        <v>23.2</v>
      </c>
      <c r="V36" s="19">
        <f>'Full Data'!BI36</f>
        <v>12.3</v>
      </c>
      <c r="W36" s="19">
        <f>'Full Data'!BL36</f>
        <v>5.9</v>
      </c>
      <c r="X36" s="19">
        <f>'Full Data'!BO36</f>
        <v>3.9</v>
      </c>
      <c r="Y36" s="19">
        <f>'Full Data'!BR36</f>
        <v>7.5</v>
      </c>
      <c r="Z36" s="19">
        <f>'Full Data'!BU36</f>
        <v>10</v>
      </c>
      <c r="AA36" s="19">
        <f>'Full Data'!BX36</f>
        <v>8.3000000000000007</v>
      </c>
      <c r="AB36" s="19">
        <f>'Full Data'!CA36</f>
        <v>11.9</v>
      </c>
      <c r="AC36" s="19">
        <f>'Full Data'!CD36</f>
        <v>11.8</v>
      </c>
      <c r="AD36" s="19">
        <f>'Full Data'!CG36</f>
        <v>16</v>
      </c>
      <c r="AE36" s="19">
        <f>'Full Data'!CJ36</f>
        <v>13.5</v>
      </c>
      <c r="AF36" s="19">
        <f>'Full Data'!CM36</f>
        <v>8.3000000000000007</v>
      </c>
      <c r="AG36" s="19">
        <f>'Full Data'!CP36</f>
        <v>10.8</v>
      </c>
      <c r="AH36" s="19">
        <f>'Full Data'!CS36</f>
        <v>20.399999999999999</v>
      </c>
      <c r="AI36" s="19">
        <f>'Full Data'!CV36</f>
        <v>23.9</v>
      </c>
      <c r="AJ36" s="19">
        <f>'Full Data'!CY36</f>
        <v>25.8</v>
      </c>
      <c r="AK36" s="19">
        <f>'Full Data'!DB36</f>
        <v>9.5</v>
      </c>
      <c r="AL36" s="19">
        <f>'Full Data'!DE36</f>
        <v>10.9</v>
      </c>
      <c r="AM36" s="19">
        <f>'Full Data'!DH36</f>
        <v>11.1</v>
      </c>
      <c r="AN36" s="19">
        <f>'Full Data'!DK36</f>
        <v>8.8000000000000007</v>
      </c>
      <c r="AO36" s="19">
        <f>'Full Data'!DN36</f>
        <v>12.3</v>
      </c>
      <c r="AP36" s="19">
        <f>'Full Data'!DQ36</f>
        <v>10</v>
      </c>
      <c r="AQ36" s="19">
        <f>'Full Data'!DT36</f>
        <v>6</v>
      </c>
      <c r="AR36" s="19">
        <f>'Full Data'!DW36</f>
        <v>12.2</v>
      </c>
      <c r="AS36" s="19">
        <f>'Full Data'!DZ36</f>
        <v>22.3</v>
      </c>
      <c r="AT36" s="19">
        <f>'Full Data'!EC36</f>
        <v>15.2</v>
      </c>
      <c r="AU36" s="19">
        <f>'Full Data'!EF36</f>
        <v>23.3</v>
      </c>
      <c r="AV36" s="19">
        <f>'Full Data'!EI36</f>
        <v>14.5</v>
      </c>
      <c r="AW36" s="19">
        <f>'Full Data'!EL36</f>
        <v>7.6</v>
      </c>
      <c r="AX36" s="19">
        <f>'Full Data'!EO36</f>
        <v>22.3</v>
      </c>
      <c r="AY36" s="19">
        <f>'Full Data'!ER36</f>
        <v>8.4</v>
      </c>
      <c r="AZ36" s="19">
        <f>'Full Data'!EU36</f>
        <v>5.9</v>
      </c>
      <c r="BA36" s="19">
        <f>'Full Data'!EX36</f>
        <v>12.8</v>
      </c>
      <c r="BB36" s="19">
        <f>'Full Data'!FA36</f>
        <v>7.5</v>
      </c>
      <c r="BC36" s="19">
        <f>'Full Data'!FD36</f>
        <v>10.6</v>
      </c>
      <c r="BD36" s="19">
        <f>'Full Data'!FG36</f>
        <v>14.8</v>
      </c>
      <c r="BE36" s="19">
        <f>'Full Data'!FJ36</f>
        <v>13.9</v>
      </c>
      <c r="BF36" s="19">
        <f>'Full Data'!FM36</f>
        <v>5.7</v>
      </c>
      <c r="BG36" s="19">
        <f>'Full Data'!FP36</f>
        <v>11.3</v>
      </c>
      <c r="BH36" s="19">
        <f>'Full Data'!FS36</f>
        <v>13</v>
      </c>
      <c r="BI36" s="19">
        <f>'Full Data'!FV36</f>
        <v>27</v>
      </c>
      <c r="BJ36" s="19">
        <f>'Full Data'!FY36</f>
        <v>7.8</v>
      </c>
      <c r="BK36" s="19">
        <f>'Full Data'!GB36</f>
        <v>12.1</v>
      </c>
      <c r="BL36" s="19">
        <f>'Full Data'!GE36</f>
        <v>17.899999999999999</v>
      </c>
      <c r="BM36" s="19">
        <f>'Full Data'!GH36</f>
        <v>5.2</v>
      </c>
      <c r="BN36" s="19">
        <f>'Full Data'!GK36</f>
        <v>19.399999999999999</v>
      </c>
      <c r="BO36" s="19">
        <f>'Full Data'!GN36</f>
        <v>9.5</v>
      </c>
      <c r="BP36" s="19">
        <f>'Full Data'!GQ36</f>
        <v>8.9</v>
      </c>
      <c r="BQ36" s="19">
        <f>'Full Data'!GT36</f>
        <v>15.7</v>
      </c>
      <c r="BR36" s="19">
        <f>'Full Data'!GW36</f>
        <v>19.5</v>
      </c>
      <c r="BS36" s="19">
        <f>'Full Data'!GZ36</f>
        <v>13.3</v>
      </c>
      <c r="BT36" s="19">
        <f>'Full Data'!HC36</f>
        <v>10.7</v>
      </c>
      <c r="BU36" s="19">
        <f>'Full Data'!HF36</f>
        <v>11.3</v>
      </c>
      <c r="BV36" s="24">
        <f t="shared" si="0"/>
        <v>27</v>
      </c>
      <c r="BW36" s="19" t="s">
        <v>210</v>
      </c>
      <c r="BX36" s="19">
        <f t="shared" si="1"/>
        <v>3.9</v>
      </c>
      <c r="BY36" s="19" t="s">
        <v>137</v>
      </c>
      <c r="BZ36" s="42">
        <f t="shared" si="2"/>
        <v>10</v>
      </c>
      <c r="CA36" s="19">
        <f t="shared" si="3"/>
        <v>11.1</v>
      </c>
      <c r="CB36" s="19">
        <f t="shared" si="4"/>
        <v>5.5445363466929223</v>
      </c>
    </row>
    <row r="37" spans="1:80" ht="25.5" customHeight="1">
      <c r="A37" s="20">
        <v>28</v>
      </c>
      <c r="B37" s="38" t="s">
        <v>235</v>
      </c>
      <c r="C37" s="19">
        <f>'Full Data'!D37</f>
        <v>53.1</v>
      </c>
      <c r="D37" s="19">
        <f>'Full Data'!G37</f>
        <v>66.2</v>
      </c>
      <c r="E37" s="19">
        <f>'Full Data'!J37</f>
        <v>57.8</v>
      </c>
      <c r="F37" s="19">
        <f>'Full Data'!M37</f>
        <v>47.3</v>
      </c>
      <c r="G37" s="19">
        <f>'Full Data'!P37</f>
        <v>38.799999999999997</v>
      </c>
      <c r="H37" s="19">
        <f>'Full Data'!S37</f>
        <v>43.7</v>
      </c>
      <c r="I37" s="19">
        <f>'Full Data'!V37</f>
        <v>63</v>
      </c>
      <c r="J37" s="19">
        <f>'Full Data'!Y37</f>
        <v>40.6</v>
      </c>
      <c r="K37" s="19">
        <f>'Full Data'!AB37</f>
        <v>44.2</v>
      </c>
      <c r="L37" s="19">
        <f>'Full Data'!AE37</f>
        <v>42.4</v>
      </c>
      <c r="M37" s="19">
        <f>'Full Data'!AH37</f>
        <v>33.299999999999997</v>
      </c>
      <c r="N37" s="19">
        <f>'Full Data'!AK37</f>
        <v>48.3</v>
      </c>
      <c r="O37" s="19">
        <f>'Full Data'!AN37</f>
        <v>38</v>
      </c>
      <c r="P37" s="19">
        <f>'Full Data'!AQ37</f>
        <v>44.8</v>
      </c>
      <c r="Q37" s="19">
        <f>'Full Data'!AT37</f>
        <v>42.8</v>
      </c>
      <c r="R37" s="19" t="str">
        <f>'Full Data'!AW37</f>
        <v>*</v>
      </c>
      <c r="S37" s="19">
        <f>'Full Data'!AZ37</f>
        <v>52.8</v>
      </c>
      <c r="T37" s="19">
        <f>'Full Data'!BC37</f>
        <v>55.3</v>
      </c>
      <c r="U37" s="19">
        <f>'Full Data'!BF37</f>
        <v>43.7</v>
      </c>
      <c r="V37" s="19">
        <f>'Full Data'!BI37</f>
        <v>39</v>
      </c>
      <c r="W37" s="19">
        <f>'Full Data'!BL37</f>
        <v>40.299999999999997</v>
      </c>
      <c r="X37" s="19">
        <f>'Full Data'!BO37</f>
        <v>45.6</v>
      </c>
      <c r="Y37" s="19">
        <f>'Full Data'!BR37</f>
        <v>38.6</v>
      </c>
      <c r="Z37" s="19">
        <f>'Full Data'!BU37</f>
        <v>63.2</v>
      </c>
      <c r="AA37" s="19" t="str">
        <f>'Full Data'!BX37</f>
        <v>*</v>
      </c>
      <c r="AB37" s="19">
        <f>'Full Data'!CA37</f>
        <v>61.9</v>
      </c>
      <c r="AC37" s="19">
        <f>'Full Data'!CD37</f>
        <v>46.4</v>
      </c>
      <c r="AD37" s="19">
        <f>'Full Data'!CG37</f>
        <v>66.5</v>
      </c>
      <c r="AE37" s="19">
        <f>'Full Data'!CJ37</f>
        <v>26.5</v>
      </c>
      <c r="AF37" s="19">
        <f>'Full Data'!CM37</f>
        <v>34.9</v>
      </c>
      <c r="AG37" s="19">
        <f>'Full Data'!CP37</f>
        <v>47.8</v>
      </c>
      <c r="AH37" s="19">
        <f>'Full Data'!CS37</f>
        <v>34.700000000000003</v>
      </c>
      <c r="AI37" s="19">
        <f>'Full Data'!CV37</f>
        <v>31.6</v>
      </c>
      <c r="AJ37" s="19">
        <f>'Full Data'!CY37</f>
        <v>20.100000000000001</v>
      </c>
      <c r="AK37" s="19">
        <f>'Full Data'!DB37</f>
        <v>47</v>
      </c>
      <c r="AL37" s="19">
        <f>'Full Data'!DE37</f>
        <v>36.700000000000003</v>
      </c>
      <c r="AM37" s="19">
        <f>'Full Data'!DH37</f>
        <v>28</v>
      </c>
      <c r="AN37" s="19">
        <f>'Full Data'!DK37</f>
        <v>50.7</v>
      </c>
      <c r="AO37" s="19">
        <f>'Full Data'!DN37</f>
        <v>58.1</v>
      </c>
      <c r="AP37" s="19">
        <f>'Full Data'!DQ37</f>
        <v>61.4</v>
      </c>
      <c r="AQ37" s="19">
        <f>'Full Data'!DT37</f>
        <v>48.8</v>
      </c>
      <c r="AR37" s="19">
        <f>'Full Data'!DW37</f>
        <v>35.6</v>
      </c>
      <c r="AS37" s="19">
        <f>'Full Data'!DZ37</f>
        <v>29.8</v>
      </c>
      <c r="AT37" s="19">
        <f>'Full Data'!EC37</f>
        <v>46</v>
      </c>
      <c r="AU37" s="19">
        <f>'Full Data'!EF37</f>
        <v>42.7</v>
      </c>
      <c r="AV37" s="19">
        <f>'Full Data'!EI37</f>
        <v>40.6</v>
      </c>
      <c r="AW37" s="19">
        <f>'Full Data'!EL37</f>
        <v>54.5</v>
      </c>
      <c r="AX37" s="19">
        <f>'Full Data'!EO37</f>
        <v>64.599999999999994</v>
      </c>
      <c r="AY37" s="19">
        <f>'Full Data'!ER37</f>
        <v>60.2</v>
      </c>
      <c r="AZ37" s="19">
        <f>'Full Data'!EU37</f>
        <v>25.5</v>
      </c>
      <c r="BA37" s="19">
        <f>'Full Data'!EX37</f>
        <v>38.5</v>
      </c>
      <c r="BB37" s="19">
        <f>'Full Data'!FA37</f>
        <v>54.9</v>
      </c>
      <c r="BC37" s="19">
        <f>'Full Data'!FD37</f>
        <v>51.2</v>
      </c>
      <c r="BD37" s="19">
        <f>'Full Data'!FG37</f>
        <v>54.2</v>
      </c>
      <c r="BE37" s="19">
        <f>'Full Data'!FJ37</f>
        <v>65.2</v>
      </c>
      <c r="BF37" s="19">
        <f>'Full Data'!FM37</f>
        <v>61.6</v>
      </c>
      <c r="BG37" s="19">
        <f>'Full Data'!FP37</f>
        <v>45.2</v>
      </c>
      <c r="BH37" s="19">
        <f>'Full Data'!FS37</f>
        <v>27.1</v>
      </c>
      <c r="BI37" s="19">
        <f>'Full Data'!FV37</f>
        <v>46.2</v>
      </c>
      <c r="BJ37" s="19">
        <f>'Full Data'!FY37</f>
        <v>60.5</v>
      </c>
      <c r="BK37" s="19">
        <f>'Full Data'!GB37</f>
        <v>61.3</v>
      </c>
      <c r="BL37" s="19">
        <f>'Full Data'!GE37</f>
        <v>55.2</v>
      </c>
      <c r="BM37" s="19">
        <f>'Full Data'!GH37</f>
        <v>39.799999999999997</v>
      </c>
      <c r="BN37" s="19">
        <f>'Full Data'!GK37</f>
        <v>47.4</v>
      </c>
      <c r="BO37" s="19">
        <f>'Full Data'!GN37</f>
        <v>37.1</v>
      </c>
      <c r="BP37" s="19">
        <f>'Full Data'!GQ37</f>
        <v>53.7</v>
      </c>
      <c r="BQ37" s="19">
        <f>'Full Data'!GT37</f>
        <v>35.1</v>
      </c>
      <c r="BR37" s="19">
        <f>'Full Data'!GW37</f>
        <v>53.9</v>
      </c>
      <c r="BS37" s="19">
        <f>'Full Data'!GZ37</f>
        <v>34.1</v>
      </c>
      <c r="BT37" s="19">
        <f>'Full Data'!HC37</f>
        <v>49.6</v>
      </c>
      <c r="BU37" s="19">
        <f>'Full Data'!HF37</f>
        <v>49.4</v>
      </c>
      <c r="BV37" s="24">
        <f t="shared" si="0"/>
        <v>66.5</v>
      </c>
      <c r="BW37" s="19" t="s">
        <v>144</v>
      </c>
      <c r="BX37" s="19">
        <f t="shared" si="1"/>
        <v>20.100000000000001</v>
      </c>
      <c r="BY37" s="19" t="s">
        <v>149</v>
      </c>
      <c r="BZ37" s="42">
        <f t="shared" si="2"/>
        <v>43.7</v>
      </c>
      <c r="CA37" s="19">
        <f t="shared" si="3"/>
        <v>46.2</v>
      </c>
      <c r="CB37" s="19">
        <f t="shared" si="4"/>
        <v>11.184422968376676</v>
      </c>
    </row>
    <row r="38" spans="1:80" s="23" customFormat="1" ht="33" customHeight="1">
      <c r="A38" s="45"/>
      <c r="B38" s="37" t="s">
        <v>40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2"/>
      <c r="BW38" s="21"/>
      <c r="BX38" s="21"/>
      <c r="BY38" s="21"/>
      <c r="BZ38" s="21"/>
      <c r="CA38" s="21"/>
      <c r="CB38" s="21"/>
    </row>
    <row r="39" spans="1:80" ht="21.75" customHeight="1">
      <c r="A39" s="20">
        <v>29</v>
      </c>
      <c r="B39" s="38" t="s">
        <v>236</v>
      </c>
      <c r="C39" s="19">
        <f>'Full Data'!D39</f>
        <v>61.4</v>
      </c>
      <c r="D39" s="19">
        <f>'Full Data'!G39</f>
        <v>51</v>
      </c>
      <c r="E39" s="19">
        <f>'Full Data'!J39</f>
        <v>39.799999999999997</v>
      </c>
      <c r="F39" s="19">
        <f>'Full Data'!M39</f>
        <v>58.2</v>
      </c>
      <c r="G39" s="19">
        <f>'Full Data'!P39</f>
        <v>36.200000000000003</v>
      </c>
      <c r="H39" s="19">
        <f>'Full Data'!S39</f>
        <v>46.2</v>
      </c>
      <c r="I39" s="19">
        <f>'Full Data'!V39</f>
        <v>64.8</v>
      </c>
      <c r="J39" s="19">
        <f>'Full Data'!Y39</f>
        <v>13.5</v>
      </c>
      <c r="K39" s="19">
        <f>'Full Data'!AB39</f>
        <v>59.5</v>
      </c>
      <c r="L39" s="19">
        <f>'Full Data'!AE39</f>
        <v>63</v>
      </c>
      <c r="M39" s="19">
        <f>'Full Data'!AH39</f>
        <v>60.9</v>
      </c>
      <c r="N39" s="19">
        <f>'Full Data'!AK39</f>
        <v>40</v>
      </c>
      <c r="O39" s="19">
        <f>'Full Data'!AN39</f>
        <v>60.5</v>
      </c>
      <c r="P39" s="19">
        <f>'Full Data'!AQ39</f>
        <v>31.3</v>
      </c>
      <c r="Q39" s="19">
        <f>'Full Data'!AT39</f>
        <v>45.8</v>
      </c>
      <c r="R39" s="19">
        <f>'Full Data'!AW39</f>
        <v>16.600000000000001</v>
      </c>
      <c r="S39" s="19">
        <f>'Full Data'!AZ39</f>
        <v>33.299999999999997</v>
      </c>
      <c r="T39" s="19">
        <f>'Full Data'!BC39</f>
        <v>38.5</v>
      </c>
      <c r="U39" s="19">
        <f>'Full Data'!BF39</f>
        <v>41.2</v>
      </c>
      <c r="V39" s="19">
        <f>'Full Data'!BI39</f>
        <v>39</v>
      </c>
      <c r="W39" s="19">
        <f>'Full Data'!BL39</f>
        <v>50.1</v>
      </c>
      <c r="X39" s="19">
        <f>'Full Data'!BO39</f>
        <v>57.2</v>
      </c>
      <c r="Y39" s="19">
        <f>'Full Data'!BR39</f>
        <v>44.8</v>
      </c>
      <c r="Z39" s="19">
        <f>'Full Data'!BU39</f>
        <v>44.1</v>
      </c>
      <c r="AA39" s="19">
        <f>'Full Data'!BX39</f>
        <v>38.9</v>
      </c>
      <c r="AB39" s="19">
        <f>'Full Data'!CA39</f>
        <v>43</v>
      </c>
      <c r="AC39" s="19">
        <f>'Full Data'!CD39</f>
        <v>69.099999999999994</v>
      </c>
      <c r="AD39" s="19">
        <f>'Full Data'!CG39</f>
        <v>62</v>
      </c>
      <c r="AE39" s="19">
        <f>'Full Data'!CJ39</f>
        <v>30</v>
      </c>
      <c r="AF39" s="19">
        <f>'Full Data'!CM39</f>
        <v>20.7</v>
      </c>
      <c r="AG39" s="19">
        <f>'Full Data'!CP39</f>
        <v>48.3</v>
      </c>
      <c r="AH39" s="19">
        <f>'Full Data'!CS39</f>
        <v>44.9</v>
      </c>
      <c r="AI39" s="19">
        <f>'Full Data'!CV39</f>
        <v>21.8</v>
      </c>
      <c r="AJ39" s="19">
        <f>'Full Data'!CY39</f>
        <v>51.5</v>
      </c>
      <c r="AK39" s="19">
        <f>'Full Data'!DB39</f>
        <v>44.8</v>
      </c>
      <c r="AL39" s="19">
        <f>'Full Data'!DE39</f>
        <v>65.2</v>
      </c>
      <c r="AM39" s="19">
        <f>'Full Data'!DH39</f>
        <v>55.5</v>
      </c>
      <c r="AN39" s="19">
        <f>'Full Data'!DK39</f>
        <v>41.8</v>
      </c>
      <c r="AO39" s="19">
        <f>'Full Data'!DN39</f>
        <v>26.7</v>
      </c>
      <c r="AP39" s="19">
        <f>'Full Data'!DQ39</f>
        <v>62.8</v>
      </c>
      <c r="AQ39" s="19">
        <f>'Full Data'!DT39</f>
        <v>41.7</v>
      </c>
      <c r="AR39" s="19">
        <f>'Full Data'!DW39</f>
        <v>26.5</v>
      </c>
      <c r="AS39" s="19">
        <f>'Full Data'!DZ39</f>
        <v>35.799999999999997</v>
      </c>
      <c r="AT39" s="19">
        <f>'Full Data'!EC39</f>
        <v>35.5</v>
      </c>
      <c r="AU39" s="19">
        <f>'Full Data'!EF39</f>
        <v>62.1</v>
      </c>
      <c r="AV39" s="19">
        <f>'Full Data'!EI39</f>
        <v>76.2</v>
      </c>
      <c r="AW39" s="19">
        <f>'Full Data'!EL39</f>
        <v>50.2</v>
      </c>
      <c r="AX39" s="19">
        <f>'Full Data'!EO39</f>
        <v>32.700000000000003</v>
      </c>
      <c r="AY39" s="19">
        <f>'Full Data'!ER39</f>
        <v>45.7</v>
      </c>
      <c r="AZ39" s="19">
        <f>'Full Data'!EU39</f>
        <v>40.299999999999997</v>
      </c>
      <c r="BA39" s="19">
        <f>'Full Data'!EX39</f>
        <v>58</v>
      </c>
      <c r="BB39" s="19">
        <f>'Full Data'!FA39</f>
        <v>57.1</v>
      </c>
      <c r="BC39" s="19">
        <f>'Full Data'!FD39</f>
        <v>64.400000000000006</v>
      </c>
      <c r="BD39" s="19">
        <f>'Full Data'!FG39</f>
        <v>35.299999999999997</v>
      </c>
      <c r="BE39" s="19">
        <f>'Full Data'!FJ39</f>
        <v>62.7</v>
      </c>
      <c r="BF39" s="19">
        <f>'Full Data'!FM39</f>
        <v>59.7</v>
      </c>
      <c r="BG39" s="19">
        <f>'Full Data'!FP39</f>
        <v>57.4</v>
      </c>
      <c r="BH39" s="19">
        <f>'Full Data'!FS39</f>
        <v>30.6</v>
      </c>
      <c r="BI39" s="19">
        <f>'Full Data'!FV39</f>
        <v>48.2</v>
      </c>
      <c r="BJ39" s="19">
        <f>'Full Data'!FY39</f>
        <v>52.9</v>
      </c>
      <c r="BK39" s="19">
        <f>'Full Data'!GB39</f>
        <v>75.2</v>
      </c>
      <c r="BL39" s="19">
        <f>'Full Data'!GE39</f>
        <v>45.7</v>
      </c>
      <c r="BM39" s="19">
        <f>'Full Data'!GH39</f>
        <v>57.5</v>
      </c>
      <c r="BN39" s="19">
        <f>'Full Data'!GK39</f>
        <v>53</v>
      </c>
      <c r="BO39" s="19">
        <f>'Full Data'!GN39</f>
        <v>18.3</v>
      </c>
      <c r="BP39" s="19">
        <f>'Full Data'!GQ39</f>
        <v>40.299999999999997</v>
      </c>
      <c r="BQ39" s="19">
        <f>'Full Data'!GT39</f>
        <v>22.7</v>
      </c>
      <c r="BR39" s="19">
        <f>'Full Data'!GW39</f>
        <v>33.299999999999997</v>
      </c>
      <c r="BS39" s="19">
        <f>'Full Data'!GZ39</f>
        <v>34.700000000000003</v>
      </c>
      <c r="BT39" s="19">
        <f>'Full Data'!HC39</f>
        <v>24.8</v>
      </c>
      <c r="BU39" s="19">
        <f>'Full Data'!HF39</f>
        <v>52.2</v>
      </c>
      <c r="BV39" s="24">
        <f t="shared" si="0"/>
        <v>76.2</v>
      </c>
      <c r="BW39" s="19" t="s">
        <v>161</v>
      </c>
      <c r="BX39" s="19">
        <f t="shared" si="1"/>
        <v>13.5</v>
      </c>
      <c r="BY39" s="19" t="s">
        <v>124</v>
      </c>
      <c r="BZ39" s="42">
        <f t="shared" si="2"/>
        <v>33.299999999999997</v>
      </c>
      <c r="CA39" s="19">
        <f t="shared" si="3"/>
        <v>45.7</v>
      </c>
      <c r="CB39" s="19">
        <f t="shared" si="4"/>
        <v>14.482388110817766</v>
      </c>
    </row>
    <row r="40" spans="1:80" ht="22.5" customHeight="1">
      <c r="A40" s="20">
        <v>30</v>
      </c>
      <c r="B40" s="38" t="s">
        <v>237</v>
      </c>
      <c r="C40" s="19">
        <f>'Full Data'!D40</f>
        <v>37.200000000000003</v>
      </c>
      <c r="D40" s="19">
        <f>'Full Data'!G40</f>
        <v>28</v>
      </c>
      <c r="E40" s="19">
        <f>'Full Data'!J40</f>
        <v>29.7</v>
      </c>
      <c r="F40" s="19">
        <f>'Full Data'!M40</f>
        <v>37.299999999999997</v>
      </c>
      <c r="G40" s="19">
        <f>'Full Data'!P40</f>
        <v>11.7</v>
      </c>
      <c r="H40" s="19">
        <f>'Full Data'!S40</f>
        <v>23.7</v>
      </c>
      <c r="I40" s="19">
        <f>'Full Data'!V40</f>
        <v>50.7</v>
      </c>
      <c r="J40" s="19">
        <f>'Full Data'!Y40</f>
        <v>4.3</v>
      </c>
      <c r="K40" s="19">
        <f>'Full Data'!AB40</f>
        <v>37.700000000000003</v>
      </c>
      <c r="L40" s="19">
        <f>'Full Data'!AE40</f>
        <v>24.9</v>
      </c>
      <c r="M40" s="19">
        <f>'Full Data'!AH40</f>
        <v>23.1</v>
      </c>
      <c r="N40" s="19">
        <f>'Full Data'!AK40</f>
        <v>12.6</v>
      </c>
      <c r="O40" s="19">
        <f>'Full Data'!AN40</f>
        <v>45.5</v>
      </c>
      <c r="P40" s="19">
        <f>'Full Data'!AQ40</f>
        <v>6.4</v>
      </c>
      <c r="Q40" s="19">
        <f>'Full Data'!AT40</f>
        <v>23.6</v>
      </c>
      <c r="R40" s="19">
        <f>'Full Data'!AW40</f>
        <v>10.8</v>
      </c>
      <c r="S40" s="19">
        <f>'Full Data'!AZ40</f>
        <v>19.8</v>
      </c>
      <c r="T40" s="19">
        <f>'Full Data'!BC40</f>
        <v>25.1</v>
      </c>
      <c r="U40" s="19">
        <f>'Full Data'!BF40</f>
        <v>16.3</v>
      </c>
      <c r="V40" s="19">
        <f>'Full Data'!BI40</f>
        <v>25.6</v>
      </c>
      <c r="W40" s="19">
        <f>'Full Data'!BL40</f>
        <v>17</v>
      </c>
      <c r="X40" s="19">
        <f>'Full Data'!BO40</f>
        <v>24.2</v>
      </c>
      <c r="Y40" s="19">
        <f>'Full Data'!BR40</f>
        <v>20.100000000000001</v>
      </c>
      <c r="Z40" s="19">
        <f>'Full Data'!BU40</f>
        <v>17.2</v>
      </c>
      <c r="AA40" s="19">
        <f>'Full Data'!BX40</f>
        <v>9.6</v>
      </c>
      <c r="AB40" s="19">
        <f>'Full Data'!CA40</f>
        <v>24.7</v>
      </c>
      <c r="AC40" s="19">
        <f>'Full Data'!CD40</f>
        <v>51.2</v>
      </c>
      <c r="AD40" s="19">
        <f>'Full Data'!CG40</f>
        <v>39.700000000000003</v>
      </c>
      <c r="AE40" s="19">
        <f>'Full Data'!CJ40</f>
        <v>19.2</v>
      </c>
      <c r="AF40" s="19">
        <f>'Full Data'!CM40</f>
        <v>13.5</v>
      </c>
      <c r="AG40" s="19">
        <f>'Full Data'!CP40</f>
        <v>35.200000000000003</v>
      </c>
      <c r="AH40" s="19">
        <f>'Full Data'!CS40</f>
        <v>18.100000000000001</v>
      </c>
      <c r="AI40" s="19">
        <f>'Full Data'!CV40</f>
        <v>10.3</v>
      </c>
      <c r="AJ40" s="19">
        <f>'Full Data'!CY40</f>
        <v>17.100000000000001</v>
      </c>
      <c r="AK40" s="19">
        <f>'Full Data'!DB40</f>
        <v>28.3</v>
      </c>
      <c r="AL40" s="19">
        <f>'Full Data'!DE40</f>
        <v>39.200000000000003</v>
      </c>
      <c r="AM40" s="19">
        <f>'Full Data'!DH40</f>
        <v>33.1</v>
      </c>
      <c r="AN40" s="19">
        <f>'Full Data'!DK40</f>
        <v>11.4</v>
      </c>
      <c r="AO40" s="19">
        <f>'Full Data'!DN40</f>
        <v>6.9</v>
      </c>
      <c r="AP40" s="19">
        <f>'Full Data'!DQ40</f>
        <v>36</v>
      </c>
      <c r="AQ40" s="19">
        <f>'Full Data'!DT40</f>
        <v>13.1</v>
      </c>
      <c r="AR40" s="19">
        <f>'Full Data'!DW40</f>
        <v>12.3</v>
      </c>
      <c r="AS40" s="19">
        <f>'Full Data'!DZ40</f>
        <v>13.5</v>
      </c>
      <c r="AT40" s="19">
        <f>'Full Data'!EC40</f>
        <v>25.9</v>
      </c>
      <c r="AU40" s="19">
        <f>'Full Data'!EF40</f>
        <v>27</v>
      </c>
      <c r="AV40" s="19">
        <f>'Full Data'!EI40</f>
        <v>51.6</v>
      </c>
      <c r="AW40" s="19">
        <f>'Full Data'!EL40</f>
        <v>24.4</v>
      </c>
      <c r="AX40" s="19">
        <f>'Full Data'!EO40</f>
        <v>25.2</v>
      </c>
      <c r="AY40" s="19">
        <f>'Full Data'!ER40</f>
        <v>23.6</v>
      </c>
      <c r="AZ40" s="19">
        <f>'Full Data'!EU40</f>
        <v>13.7</v>
      </c>
      <c r="BA40" s="19">
        <f>'Full Data'!EX40</f>
        <v>27.5</v>
      </c>
      <c r="BB40" s="19">
        <f>'Full Data'!FA40</f>
        <v>39</v>
      </c>
      <c r="BC40" s="19">
        <f>'Full Data'!FD40</f>
        <v>47.1</v>
      </c>
      <c r="BD40" s="19">
        <f>'Full Data'!FG40</f>
        <v>15.4</v>
      </c>
      <c r="BE40" s="19">
        <f>'Full Data'!FJ40</f>
        <v>44.8</v>
      </c>
      <c r="BF40" s="19">
        <f>'Full Data'!FM40</f>
        <v>37</v>
      </c>
      <c r="BG40" s="19">
        <f>'Full Data'!FP40</f>
        <v>42.2</v>
      </c>
      <c r="BH40" s="19">
        <f>'Full Data'!FS40</f>
        <v>18.5</v>
      </c>
      <c r="BI40" s="19">
        <f>'Full Data'!FV40</f>
        <v>26.5</v>
      </c>
      <c r="BJ40" s="19">
        <f>'Full Data'!FY40</f>
        <v>59.4</v>
      </c>
      <c r="BK40" s="19">
        <f>'Full Data'!GB40</f>
        <v>41.7</v>
      </c>
      <c r="BL40" s="19">
        <f>'Full Data'!GE40</f>
        <v>32.200000000000003</v>
      </c>
      <c r="BM40" s="19">
        <f>'Full Data'!GH40</f>
        <v>38.700000000000003</v>
      </c>
      <c r="BN40" s="19">
        <f>'Full Data'!GK40</f>
        <v>21.6</v>
      </c>
      <c r="BO40" s="19">
        <f>'Full Data'!GN40</f>
        <v>8.3000000000000007</v>
      </c>
      <c r="BP40" s="19">
        <f>'Full Data'!GQ40</f>
        <v>14.8</v>
      </c>
      <c r="BQ40" s="19">
        <f>'Full Data'!GT40</f>
        <v>10.199999999999999</v>
      </c>
      <c r="BR40" s="19">
        <f>'Full Data'!GW40</f>
        <v>22.3</v>
      </c>
      <c r="BS40" s="19">
        <f>'Full Data'!GZ40</f>
        <v>21.8</v>
      </c>
      <c r="BT40" s="19">
        <f>'Full Data'!HC40</f>
        <v>11.8</v>
      </c>
      <c r="BU40" s="19">
        <f>'Full Data'!HF40</f>
        <v>33.299999999999997</v>
      </c>
      <c r="BV40" s="24">
        <f t="shared" si="0"/>
        <v>59.4</v>
      </c>
      <c r="BW40" s="19" t="s">
        <v>175</v>
      </c>
      <c r="BX40" s="19">
        <f t="shared" si="1"/>
        <v>4.3</v>
      </c>
      <c r="BY40" s="19" t="s">
        <v>124</v>
      </c>
      <c r="BZ40" s="42">
        <f t="shared" si="2"/>
        <v>23.6</v>
      </c>
      <c r="CA40" s="19">
        <f t="shared" si="3"/>
        <v>24.2</v>
      </c>
      <c r="CB40" s="19">
        <f t="shared" si="4"/>
        <v>12.695595332439918</v>
      </c>
    </row>
    <row r="41" spans="1:80" ht="27.75" customHeight="1">
      <c r="A41" s="20">
        <v>31</v>
      </c>
      <c r="B41" s="38" t="s">
        <v>238</v>
      </c>
      <c r="C41" s="19">
        <f>'Full Data'!D41</f>
        <v>89.3</v>
      </c>
      <c r="D41" s="19">
        <f>'Full Data'!G41</f>
        <v>86.3</v>
      </c>
      <c r="E41" s="19">
        <f>'Full Data'!J41</f>
        <v>91.7</v>
      </c>
      <c r="F41" s="19">
        <f>'Full Data'!M41</f>
        <v>92.6</v>
      </c>
      <c r="G41" s="19">
        <f>'Full Data'!P41</f>
        <v>84.8</v>
      </c>
      <c r="H41" s="19">
        <f>'Full Data'!S41</f>
        <v>88.7</v>
      </c>
      <c r="I41" s="19">
        <f>'Full Data'!V41</f>
        <v>90.3</v>
      </c>
      <c r="J41" s="19">
        <f>'Full Data'!Y41</f>
        <v>62.9</v>
      </c>
      <c r="K41" s="19">
        <f>'Full Data'!AB41</f>
        <v>89.3</v>
      </c>
      <c r="L41" s="19">
        <f>'Full Data'!AE41</f>
        <v>92.7</v>
      </c>
      <c r="M41" s="19">
        <f>'Full Data'!AH41</f>
        <v>92.3</v>
      </c>
      <c r="N41" s="19">
        <f>'Full Data'!AK41</f>
        <v>81.3</v>
      </c>
      <c r="O41" s="19">
        <f>'Full Data'!AN41</f>
        <v>84.8</v>
      </c>
      <c r="P41" s="19">
        <f>'Full Data'!AQ41</f>
        <v>83.3</v>
      </c>
      <c r="Q41" s="19">
        <f>'Full Data'!AT41</f>
        <v>79.7</v>
      </c>
      <c r="R41" s="19">
        <f>'Full Data'!AW41</f>
        <v>61</v>
      </c>
      <c r="S41" s="19">
        <f>'Full Data'!AZ41</f>
        <v>89.2</v>
      </c>
      <c r="T41" s="19">
        <f>'Full Data'!BC41</f>
        <v>91.3</v>
      </c>
      <c r="U41" s="19">
        <f>'Full Data'!BF41</f>
        <v>90.8</v>
      </c>
      <c r="V41" s="19">
        <f>'Full Data'!BI41</f>
        <v>93.3</v>
      </c>
      <c r="W41" s="19">
        <f>'Full Data'!BL41</f>
        <v>81.8</v>
      </c>
      <c r="X41" s="19">
        <f>'Full Data'!BO41</f>
        <v>84</v>
      </c>
      <c r="Y41" s="19">
        <f>'Full Data'!BR41</f>
        <v>87.5</v>
      </c>
      <c r="Z41" s="19">
        <f>'Full Data'!BU41</f>
        <v>84.3</v>
      </c>
      <c r="AA41" s="19">
        <f>'Full Data'!BX41</f>
        <v>85.1</v>
      </c>
      <c r="AB41" s="19">
        <f>'Full Data'!CA41</f>
        <v>83.6</v>
      </c>
      <c r="AC41" s="19">
        <f>'Full Data'!CD41</f>
        <v>91.4</v>
      </c>
      <c r="AD41" s="19">
        <f>'Full Data'!CG41</f>
        <v>90.4</v>
      </c>
      <c r="AE41" s="19">
        <f>'Full Data'!CJ41</f>
        <v>91.4</v>
      </c>
      <c r="AF41" s="19">
        <f>'Full Data'!CM41</f>
        <v>73</v>
      </c>
      <c r="AG41" s="19">
        <f>'Full Data'!CP41</f>
        <v>94.4</v>
      </c>
      <c r="AH41" s="19">
        <f>'Full Data'!CS41</f>
        <v>88.1</v>
      </c>
      <c r="AI41" s="19">
        <f>'Full Data'!CV41</f>
        <v>79.599999999999994</v>
      </c>
      <c r="AJ41" s="19">
        <f>'Full Data'!CY41</f>
        <v>87.8</v>
      </c>
      <c r="AK41" s="19">
        <f>'Full Data'!DB41</f>
        <v>90.7</v>
      </c>
      <c r="AL41" s="19">
        <f>'Full Data'!DE41</f>
        <v>95.4</v>
      </c>
      <c r="AM41" s="19">
        <f>'Full Data'!DH41</f>
        <v>91.4</v>
      </c>
      <c r="AN41" s="19">
        <f>'Full Data'!DK41</f>
        <v>81.900000000000006</v>
      </c>
      <c r="AO41" s="19">
        <f>'Full Data'!DN41</f>
        <v>91.2</v>
      </c>
      <c r="AP41" s="19">
        <f>'Full Data'!DQ41</f>
        <v>90.9</v>
      </c>
      <c r="AQ41" s="19">
        <f>'Full Data'!DT41</f>
        <v>78.900000000000006</v>
      </c>
      <c r="AR41" s="19">
        <f>'Full Data'!DW41</f>
        <v>82.3</v>
      </c>
      <c r="AS41" s="19">
        <f>'Full Data'!DZ41</f>
        <v>83.5</v>
      </c>
      <c r="AT41" s="19">
        <f>'Full Data'!EC41</f>
        <v>92.6</v>
      </c>
      <c r="AU41" s="19">
        <f>'Full Data'!EF41</f>
        <v>96.9</v>
      </c>
      <c r="AV41" s="19">
        <f>'Full Data'!EI41</f>
        <v>92</v>
      </c>
      <c r="AW41" s="19">
        <f>'Full Data'!EL41</f>
        <v>87.8</v>
      </c>
      <c r="AX41" s="19">
        <f>'Full Data'!EO41</f>
        <v>87.6</v>
      </c>
      <c r="AY41" s="19">
        <f>'Full Data'!ER41</f>
        <v>95.9</v>
      </c>
      <c r="AZ41" s="19">
        <f>'Full Data'!EU41</f>
        <v>81.400000000000006</v>
      </c>
      <c r="BA41" s="19">
        <f>'Full Data'!EX41</f>
        <v>82.3</v>
      </c>
      <c r="BB41" s="19">
        <f>'Full Data'!FA41</f>
        <v>92</v>
      </c>
      <c r="BC41" s="19">
        <f>'Full Data'!FD41</f>
        <v>87.8</v>
      </c>
      <c r="BD41" s="19">
        <f>'Full Data'!FG41</f>
        <v>90.1</v>
      </c>
      <c r="BE41" s="19">
        <f>'Full Data'!FJ41</f>
        <v>83.7</v>
      </c>
      <c r="BF41" s="19">
        <f>'Full Data'!FM41</f>
        <v>87</v>
      </c>
      <c r="BG41" s="19">
        <f>'Full Data'!FP41</f>
        <v>91.2</v>
      </c>
      <c r="BH41" s="19">
        <f>'Full Data'!FS41</f>
        <v>90</v>
      </c>
      <c r="BI41" s="19">
        <f>'Full Data'!FV41</f>
        <v>96.2</v>
      </c>
      <c r="BJ41" s="19">
        <f>'Full Data'!FY41</f>
        <v>90.8</v>
      </c>
      <c r="BK41" s="19">
        <f>'Full Data'!GB41</f>
        <v>94.2</v>
      </c>
      <c r="BL41" s="19">
        <f>'Full Data'!GE41</f>
        <v>91.4</v>
      </c>
      <c r="BM41" s="19">
        <f>'Full Data'!GH41</f>
        <v>90</v>
      </c>
      <c r="BN41" s="19">
        <f>'Full Data'!GK41</f>
        <v>82.8</v>
      </c>
      <c r="BO41" s="19">
        <f>'Full Data'!GN41</f>
        <v>64.400000000000006</v>
      </c>
      <c r="BP41" s="19">
        <f>'Full Data'!GQ41</f>
        <v>83.8</v>
      </c>
      <c r="BQ41" s="19">
        <f>'Full Data'!GT41</f>
        <v>78.900000000000006</v>
      </c>
      <c r="BR41" s="19">
        <f>'Full Data'!GW41</f>
        <v>83.3</v>
      </c>
      <c r="BS41" s="19">
        <f>'Full Data'!GZ41</f>
        <v>85.6</v>
      </c>
      <c r="BT41" s="19">
        <f>'Full Data'!HC41</f>
        <v>86.1</v>
      </c>
      <c r="BU41" s="19">
        <f>'Full Data'!HF41</f>
        <v>92.9</v>
      </c>
      <c r="BV41" s="24">
        <f t="shared" si="0"/>
        <v>96.9</v>
      </c>
      <c r="BW41" s="19" t="s">
        <v>160</v>
      </c>
      <c r="BX41" s="19">
        <f t="shared" si="1"/>
        <v>61</v>
      </c>
      <c r="BY41" s="19" t="s">
        <v>132</v>
      </c>
      <c r="BZ41" s="42">
        <f t="shared" si="2"/>
        <v>91.4</v>
      </c>
      <c r="CA41" s="19">
        <f t="shared" si="3"/>
        <v>88.1</v>
      </c>
      <c r="CB41" s="19">
        <f t="shared" si="4"/>
        <v>7.0243757822874917</v>
      </c>
    </row>
    <row r="42" spans="1:80" ht="30">
      <c r="A42" s="20">
        <v>32</v>
      </c>
      <c r="B42" s="38" t="s">
        <v>239</v>
      </c>
      <c r="C42" s="19">
        <f>'Full Data'!D42</f>
        <v>13.5</v>
      </c>
      <c r="D42" s="19">
        <f>'Full Data'!G42</f>
        <v>11.6</v>
      </c>
      <c r="E42" s="19">
        <f>'Full Data'!J42</f>
        <v>24.6</v>
      </c>
      <c r="F42" s="19">
        <f>'Full Data'!M42</f>
        <v>15.2</v>
      </c>
      <c r="G42" s="19">
        <f>'Full Data'!P42</f>
        <v>3.1</v>
      </c>
      <c r="H42" s="19">
        <f>'Full Data'!S42</f>
        <v>10.5</v>
      </c>
      <c r="I42" s="19">
        <f>'Full Data'!V42</f>
        <v>25.5</v>
      </c>
      <c r="J42" s="19">
        <f>'Full Data'!Y42</f>
        <v>5.6</v>
      </c>
      <c r="K42" s="19">
        <f>'Full Data'!AB42</f>
        <v>10.1</v>
      </c>
      <c r="L42" s="19">
        <f>'Full Data'!AE42</f>
        <v>14.1</v>
      </c>
      <c r="M42" s="19">
        <f>'Full Data'!AH42</f>
        <v>9.1</v>
      </c>
      <c r="N42" s="19">
        <f>'Full Data'!AK42</f>
        <v>12.3</v>
      </c>
      <c r="O42" s="19">
        <f>'Full Data'!AN42</f>
        <v>9.4</v>
      </c>
      <c r="P42" s="19">
        <f>'Full Data'!AQ42</f>
        <v>6.8</v>
      </c>
      <c r="Q42" s="19">
        <f>'Full Data'!AT42</f>
        <v>9.9</v>
      </c>
      <c r="R42" s="19">
        <f>'Full Data'!AW42</f>
        <v>6.3</v>
      </c>
      <c r="S42" s="19">
        <f>'Full Data'!AZ42</f>
        <v>6.5</v>
      </c>
      <c r="T42" s="19">
        <f>'Full Data'!BC42</f>
        <v>21.2</v>
      </c>
      <c r="U42" s="19">
        <f>'Full Data'!BF42</f>
        <v>17.3</v>
      </c>
      <c r="V42" s="19">
        <f>'Full Data'!BI42</f>
        <v>16.5</v>
      </c>
      <c r="W42" s="19">
        <f>'Full Data'!BL42</f>
        <v>10.6</v>
      </c>
      <c r="X42" s="19">
        <f>'Full Data'!BO42</f>
        <v>7.4</v>
      </c>
      <c r="Y42" s="19">
        <f>'Full Data'!BR42</f>
        <v>7.7</v>
      </c>
      <c r="Z42" s="19">
        <f>'Full Data'!BU42</f>
        <v>9.1999999999999993</v>
      </c>
      <c r="AA42" s="19">
        <f>'Full Data'!BX42</f>
        <v>6.2</v>
      </c>
      <c r="AB42" s="19">
        <f>'Full Data'!CA42</f>
        <v>7.6</v>
      </c>
      <c r="AC42" s="19">
        <f>'Full Data'!CD42</f>
        <v>20.399999999999999</v>
      </c>
      <c r="AD42" s="19">
        <f>'Full Data'!CG42</f>
        <v>17.600000000000001</v>
      </c>
      <c r="AE42" s="19">
        <f>'Full Data'!CJ42</f>
        <v>9.6</v>
      </c>
      <c r="AF42" s="19">
        <f>'Full Data'!CM42</f>
        <v>5.9</v>
      </c>
      <c r="AG42" s="19">
        <f>'Full Data'!CP42</f>
        <v>17.7</v>
      </c>
      <c r="AH42" s="19">
        <f>'Full Data'!CS42</f>
        <v>14</v>
      </c>
      <c r="AI42" s="19">
        <f>'Full Data'!CV42</f>
        <v>13.1</v>
      </c>
      <c r="AJ42" s="19">
        <f>'Full Data'!CY42</f>
        <v>10.9</v>
      </c>
      <c r="AK42" s="19">
        <f>'Full Data'!DB42</f>
        <v>17.100000000000001</v>
      </c>
      <c r="AL42" s="19">
        <f>'Full Data'!DE42</f>
        <v>6.4</v>
      </c>
      <c r="AM42" s="19">
        <f>'Full Data'!DH42</f>
        <v>8.6</v>
      </c>
      <c r="AN42" s="19">
        <f>'Full Data'!DK42</f>
        <v>10.5</v>
      </c>
      <c r="AO42" s="19">
        <f>'Full Data'!DN42</f>
        <v>6.9</v>
      </c>
      <c r="AP42" s="19">
        <f>'Full Data'!DQ42</f>
        <v>26.1</v>
      </c>
      <c r="AQ42" s="19">
        <f>'Full Data'!DT42</f>
        <v>2</v>
      </c>
      <c r="AR42" s="19">
        <f>'Full Data'!DW42</f>
        <v>9.6999999999999993</v>
      </c>
      <c r="AS42" s="19">
        <f>'Full Data'!DZ42</f>
        <v>14.2</v>
      </c>
      <c r="AT42" s="19">
        <f>'Full Data'!EC42</f>
        <v>24.2</v>
      </c>
      <c r="AU42" s="19">
        <f>'Full Data'!EF42</f>
        <v>11.8</v>
      </c>
      <c r="AV42" s="19">
        <f>'Full Data'!EI42</f>
        <v>18.899999999999999</v>
      </c>
      <c r="AW42" s="19">
        <f>'Full Data'!EL42</f>
        <v>13.3</v>
      </c>
      <c r="AX42" s="19">
        <f>'Full Data'!EO42</f>
        <v>21.9</v>
      </c>
      <c r="AY42" s="19">
        <f>'Full Data'!ER42</f>
        <v>7.9</v>
      </c>
      <c r="AZ42" s="19">
        <f>'Full Data'!EU42</f>
        <v>7</v>
      </c>
      <c r="BA42" s="19">
        <f>'Full Data'!EX42</f>
        <v>6.4</v>
      </c>
      <c r="BB42" s="19">
        <f>'Full Data'!FA42</f>
        <v>6.6</v>
      </c>
      <c r="BC42" s="19">
        <f>'Full Data'!FD42</f>
        <v>16.5</v>
      </c>
      <c r="BD42" s="19">
        <f>'Full Data'!FG42</f>
        <v>22.4</v>
      </c>
      <c r="BE42" s="19">
        <f>'Full Data'!FJ42</f>
        <v>6.4</v>
      </c>
      <c r="BF42" s="19">
        <f>'Full Data'!FM42</f>
        <v>17</v>
      </c>
      <c r="BG42" s="19">
        <f>'Full Data'!FP42</f>
        <v>17.2</v>
      </c>
      <c r="BH42" s="19">
        <f>'Full Data'!FS42</f>
        <v>16.399999999999999</v>
      </c>
      <c r="BI42" s="19">
        <f>'Full Data'!FV42</f>
        <v>21.2</v>
      </c>
      <c r="BJ42" s="19">
        <f>'Full Data'!FY42</f>
        <v>4.8</v>
      </c>
      <c r="BK42" s="19">
        <f>'Full Data'!GB42</f>
        <v>14.6</v>
      </c>
      <c r="BL42" s="19">
        <f>'Full Data'!GE42</f>
        <v>6.5</v>
      </c>
      <c r="BM42" s="19">
        <f>'Full Data'!GH42</f>
        <v>15.4</v>
      </c>
      <c r="BN42" s="19">
        <f>'Full Data'!GK42</f>
        <v>12.1</v>
      </c>
      <c r="BO42" s="19">
        <f>'Full Data'!GN42</f>
        <v>2.6</v>
      </c>
      <c r="BP42" s="19">
        <f>'Full Data'!GQ42</f>
        <v>10.8</v>
      </c>
      <c r="BQ42" s="19">
        <f>'Full Data'!GT42</f>
        <v>5.0999999999999996</v>
      </c>
      <c r="BR42" s="19">
        <f>'Full Data'!GW42</f>
        <v>21.7</v>
      </c>
      <c r="BS42" s="19">
        <f>'Full Data'!GZ42</f>
        <v>9.8000000000000007</v>
      </c>
      <c r="BT42" s="19">
        <f>'Full Data'!HC42</f>
        <v>5.0999999999999996</v>
      </c>
      <c r="BU42" s="19">
        <f>'Full Data'!HF42</f>
        <v>20.2</v>
      </c>
      <c r="BV42" s="24">
        <f t="shared" si="0"/>
        <v>26.1</v>
      </c>
      <c r="BW42" s="19" t="s">
        <v>155</v>
      </c>
      <c r="BX42" s="19">
        <f t="shared" si="1"/>
        <v>2</v>
      </c>
      <c r="BY42" s="19" t="s">
        <v>211</v>
      </c>
      <c r="BZ42" s="42">
        <f t="shared" si="2"/>
        <v>6.4</v>
      </c>
      <c r="CA42" s="19">
        <f t="shared" si="3"/>
        <v>10.8</v>
      </c>
      <c r="CB42" s="19">
        <f t="shared" si="4"/>
        <v>6.0698857549768448</v>
      </c>
    </row>
    <row r="43" spans="1:80" ht="24.75" customHeight="1">
      <c r="A43" s="20">
        <v>33</v>
      </c>
      <c r="B43" s="38" t="s">
        <v>240</v>
      </c>
      <c r="C43" s="19">
        <f>'Full Data'!D43</f>
        <v>9.5</v>
      </c>
      <c r="D43" s="19">
        <f>'Full Data'!G43</f>
        <v>6.8</v>
      </c>
      <c r="E43" s="19">
        <f>'Full Data'!J43</f>
        <v>10.6</v>
      </c>
      <c r="F43" s="19">
        <f>'Full Data'!M43</f>
        <v>7.7</v>
      </c>
      <c r="G43" s="19">
        <f>'Full Data'!P43</f>
        <v>0.7</v>
      </c>
      <c r="H43" s="19">
        <f>'Full Data'!S43</f>
        <v>5.6</v>
      </c>
      <c r="I43" s="19">
        <f>'Full Data'!V43</f>
        <v>16.7</v>
      </c>
      <c r="J43" s="19">
        <f>'Full Data'!Y43</f>
        <v>0.7</v>
      </c>
      <c r="K43" s="19">
        <f>'Full Data'!AB43</f>
        <v>8</v>
      </c>
      <c r="L43" s="19">
        <f>'Full Data'!AE43</f>
        <v>7.2</v>
      </c>
      <c r="M43" s="19">
        <f>'Full Data'!AH43</f>
        <v>4.5999999999999996</v>
      </c>
      <c r="N43" s="19">
        <f>'Full Data'!AK43</f>
        <v>5.6</v>
      </c>
      <c r="O43" s="19">
        <f>'Full Data'!AN43</f>
        <v>8.1</v>
      </c>
      <c r="P43" s="19">
        <f>'Full Data'!AQ43</f>
        <v>1.8</v>
      </c>
      <c r="Q43" s="19">
        <f>'Full Data'!AT43</f>
        <v>3.6</v>
      </c>
      <c r="R43" s="19">
        <f>'Full Data'!AW43</f>
        <v>1.9</v>
      </c>
      <c r="S43" s="19">
        <f>'Full Data'!AZ43</f>
        <v>3.1</v>
      </c>
      <c r="T43" s="19">
        <f>'Full Data'!BC43</f>
        <v>8.1999999999999993</v>
      </c>
      <c r="U43" s="19">
        <f>'Full Data'!BF43</f>
        <v>2.2999999999999998</v>
      </c>
      <c r="V43" s="19">
        <f>'Full Data'!BI43</f>
        <v>7.2</v>
      </c>
      <c r="W43" s="19">
        <f>'Full Data'!BL43</f>
        <v>3.3</v>
      </c>
      <c r="X43" s="19">
        <f>'Full Data'!BO43</f>
        <v>2.7</v>
      </c>
      <c r="Y43" s="19">
        <f>'Full Data'!BR43</f>
        <v>3.1</v>
      </c>
      <c r="Z43" s="19">
        <f>'Full Data'!BU43</f>
        <v>4.2</v>
      </c>
      <c r="AA43" s="19">
        <f>'Full Data'!BX43</f>
        <v>1.9</v>
      </c>
      <c r="AB43" s="19">
        <f>'Full Data'!CA43</f>
        <v>3.8</v>
      </c>
      <c r="AC43" s="19">
        <f>'Full Data'!CD43</f>
        <v>13.6</v>
      </c>
      <c r="AD43" s="19">
        <f>'Full Data'!CG43</f>
        <v>11.9</v>
      </c>
      <c r="AE43" s="19">
        <f>'Full Data'!CJ43</f>
        <v>4.0999999999999996</v>
      </c>
      <c r="AF43" s="19">
        <f>'Full Data'!CM43</f>
        <v>2</v>
      </c>
      <c r="AG43" s="19">
        <f>'Full Data'!CP43</f>
        <v>9.1</v>
      </c>
      <c r="AH43" s="19">
        <f>'Full Data'!CS43</f>
        <v>2.1</v>
      </c>
      <c r="AI43" s="19">
        <f>'Full Data'!CV43</f>
        <v>0.9</v>
      </c>
      <c r="AJ43" s="19">
        <f>'Full Data'!CY43</f>
        <v>4.0999999999999996</v>
      </c>
      <c r="AK43" s="19">
        <f>'Full Data'!DB43</f>
        <v>4.9000000000000004</v>
      </c>
      <c r="AL43" s="19">
        <f>'Full Data'!DE43</f>
        <v>4.0999999999999996</v>
      </c>
      <c r="AM43" s="19">
        <f>'Full Data'!DH43</f>
        <v>4.2</v>
      </c>
      <c r="AN43" s="19">
        <f>'Full Data'!DK43</f>
        <v>2</v>
      </c>
      <c r="AO43" s="19">
        <f>'Full Data'!DN43</f>
        <v>1.9</v>
      </c>
      <c r="AP43" s="19">
        <f>'Full Data'!DQ43</f>
        <v>15.8</v>
      </c>
      <c r="AQ43" s="19">
        <f>'Full Data'!DT43</f>
        <v>1.3</v>
      </c>
      <c r="AR43" s="19">
        <f>'Full Data'!DW43</f>
        <v>2.4</v>
      </c>
      <c r="AS43" s="19">
        <f>'Full Data'!DZ43</f>
        <v>1.5</v>
      </c>
      <c r="AT43" s="19">
        <f>'Full Data'!EC43</f>
        <v>8</v>
      </c>
      <c r="AU43" s="19">
        <f>'Full Data'!EF43</f>
        <v>2.4</v>
      </c>
      <c r="AV43" s="19">
        <f>'Full Data'!EI43</f>
        <v>13</v>
      </c>
      <c r="AW43" s="19">
        <f>'Full Data'!EL43</f>
        <v>6.9</v>
      </c>
      <c r="AX43" s="19">
        <f>'Full Data'!EO43</f>
        <v>9.8000000000000007</v>
      </c>
      <c r="AY43" s="19">
        <f>'Full Data'!ER43</f>
        <v>3.8</v>
      </c>
      <c r="AZ43" s="19">
        <f>'Full Data'!EU43</f>
        <v>1.5</v>
      </c>
      <c r="BA43" s="19">
        <f>'Full Data'!EX43</f>
        <v>2.6</v>
      </c>
      <c r="BB43" s="19">
        <f>'Full Data'!FA43</f>
        <v>4.8</v>
      </c>
      <c r="BC43" s="19">
        <f>'Full Data'!FD43</f>
        <v>12</v>
      </c>
      <c r="BD43" s="19">
        <f>'Full Data'!FG43</f>
        <v>6.7</v>
      </c>
      <c r="BE43" s="19">
        <f>'Full Data'!FJ43</f>
        <v>4.7</v>
      </c>
      <c r="BF43" s="19">
        <f>'Full Data'!FM43</f>
        <v>9.4</v>
      </c>
      <c r="BG43" s="19">
        <f>'Full Data'!FP43</f>
        <v>11.1</v>
      </c>
      <c r="BH43" s="19">
        <f>'Full Data'!FS43</f>
        <v>3</v>
      </c>
      <c r="BI43" s="19">
        <f>'Full Data'!FV43</f>
        <v>5.6</v>
      </c>
      <c r="BJ43" s="19">
        <f>'Full Data'!FY43</f>
        <v>3.9</v>
      </c>
      <c r="BK43" s="19">
        <f>'Full Data'!GB43</f>
        <v>8.6999999999999993</v>
      </c>
      <c r="BL43" s="19">
        <f>'Full Data'!GE43</f>
        <v>4.5</v>
      </c>
      <c r="BM43" s="19">
        <f>'Full Data'!GH43</f>
        <v>9.5</v>
      </c>
      <c r="BN43" s="19">
        <f>'Full Data'!GK43</f>
        <v>3.9</v>
      </c>
      <c r="BO43" s="19">
        <f>'Full Data'!GN43</f>
        <v>0.9</v>
      </c>
      <c r="BP43" s="19">
        <f>'Full Data'!GQ43</f>
        <v>3.6</v>
      </c>
      <c r="BQ43" s="19">
        <f>'Full Data'!GT43</f>
        <v>1.1000000000000001</v>
      </c>
      <c r="BR43" s="19">
        <f>'Full Data'!GW43</f>
        <v>9.6999999999999993</v>
      </c>
      <c r="BS43" s="19">
        <f>'Full Data'!GZ43</f>
        <v>3.9</v>
      </c>
      <c r="BT43" s="19">
        <f>'Full Data'!HC43</f>
        <v>1</v>
      </c>
      <c r="BU43" s="19">
        <f>'Full Data'!HF43</f>
        <v>10.3</v>
      </c>
      <c r="BV43" s="24">
        <f t="shared" si="0"/>
        <v>16.7</v>
      </c>
      <c r="BW43" s="19" t="s">
        <v>123</v>
      </c>
      <c r="BX43" s="19">
        <f t="shared" si="1"/>
        <v>0.7</v>
      </c>
      <c r="BY43" s="19" t="s">
        <v>212</v>
      </c>
      <c r="BZ43" s="42">
        <f t="shared" si="2"/>
        <v>5.6</v>
      </c>
      <c r="CA43" s="19">
        <f t="shared" si="3"/>
        <v>4.2</v>
      </c>
      <c r="CB43" s="19">
        <f t="shared" si="4"/>
        <v>3.8427574355206846</v>
      </c>
    </row>
    <row r="44" spans="1:80" ht="30">
      <c r="A44" s="20">
        <v>34</v>
      </c>
      <c r="B44" s="38" t="s">
        <v>241</v>
      </c>
      <c r="C44" s="19">
        <f>'Full Data'!D44</f>
        <v>68.3</v>
      </c>
      <c r="D44" s="19">
        <f>'Full Data'!G44</f>
        <v>69.599999999999994</v>
      </c>
      <c r="E44" s="19">
        <f>'Full Data'!J44</f>
        <v>87.8</v>
      </c>
      <c r="F44" s="19">
        <f>'Full Data'!M44</f>
        <v>81.7</v>
      </c>
      <c r="G44" s="19">
        <f>'Full Data'!P44</f>
        <v>82.8</v>
      </c>
      <c r="H44" s="19">
        <f>'Full Data'!S44</f>
        <v>71.7</v>
      </c>
      <c r="I44" s="19">
        <f>'Full Data'!V44</f>
        <v>90.2</v>
      </c>
      <c r="J44" s="19">
        <f>'Full Data'!Y44</f>
        <v>51.2</v>
      </c>
      <c r="K44" s="19">
        <f>'Full Data'!AB44</f>
        <v>83.2</v>
      </c>
      <c r="L44" s="19">
        <f>'Full Data'!AE44</f>
        <v>92.6</v>
      </c>
      <c r="M44" s="19">
        <f>'Full Data'!AH44</f>
        <v>89.2</v>
      </c>
      <c r="N44" s="19">
        <f>'Full Data'!AK44</f>
        <v>78.7</v>
      </c>
      <c r="O44" s="19">
        <f>'Full Data'!AN44</f>
        <v>64.3</v>
      </c>
      <c r="P44" s="19">
        <f>'Full Data'!AQ44</f>
        <v>88</v>
      </c>
      <c r="Q44" s="19">
        <f>'Full Data'!AT44</f>
        <v>86.8</v>
      </c>
      <c r="R44" s="19">
        <f>'Full Data'!AW44</f>
        <v>77</v>
      </c>
      <c r="S44" s="19">
        <f>'Full Data'!AZ44</f>
        <v>72.5</v>
      </c>
      <c r="T44" s="19">
        <f>'Full Data'!BC44</f>
        <v>93.1</v>
      </c>
      <c r="U44" s="19">
        <f>'Full Data'!BF44</f>
        <v>91.3</v>
      </c>
      <c r="V44" s="19">
        <f>'Full Data'!BI44</f>
        <v>88.8</v>
      </c>
      <c r="W44" s="19">
        <f>'Full Data'!BL44</f>
        <v>90.4</v>
      </c>
      <c r="X44" s="19">
        <f>'Full Data'!BO44</f>
        <v>89.7</v>
      </c>
      <c r="Y44" s="19">
        <f>'Full Data'!BR44</f>
        <v>82.4</v>
      </c>
      <c r="Z44" s="19">
        <f>'Full Data'!BU44</f>
        <v>71.099999999999994</v>
      </c>
      <c r="AA44" s="19">
        <f>'Full Data'!BX44</f>
        <v>88.5</v>
      </c>
      <c r="AB44" s="19">
        <f>'Full Data'!CA44</f>
        <v>81.099999999999994</v>
      </c>
      <c r="AC44" s="19">
        <f>'Full Data'!CD44</f>
        <v>76.099999999999994</v>
      </c>
      <c r="AD44" s="19">
        <f>'Full Data'!CG44</f>
        <v>73.3</v>
      </c>
      <c r="AE44" s="19">
        <f>'Full Data'!CJ44</f>
        <v>75.5</v>
      </c>
      <c r="AF44" s="19">
        <f>'Full Data'!CM44</f>
        <v>74.099999999999994</v>
      </c>
      <c r="AG44" s="19">
        <f>'Full Data'!CP44</f>
        <v>78.5</v>
      </c>
      <c r="AH44" s="19">
        <f>'Full Data'!CS44</f>
        <v>88.7</v>
      </c>
      <c r="AI44" s="19">
        <f>'Full Data'!CV44</f>
        <v>75.3</v>
      </c>
      <c r="AJ44" s="19">
        <f>'Full Data'!CY44</f>
        <v>79.5</v>
      </c>
      <c r="AK44" s="19">
        <f>'Full Data'!DB44</f>
        <v>83.2</v>
      </c>
      <c r="AL44" s="19">
        <f>'Full Data'!DE44</f>
        <v>84.8</v>
      </c>
      <c r="AM44" s="19">
        <f>'Full Data'!DH44</f>
        <v>92.7</v>
      </c>
      <c r="AN44" s="19">
        <f>'Full Data'!DK44</f>
        <v>83.8</v>
      </c>
      <c r="AO44" s="19">
        <f>'Full Data'!DN44</f>
        <v>90.8</v>
      </c>
      <c r="AP44" s="19">
        <f>'Full Data'!DQ44</f>
        <v>85.3</v>
      </c>
      <c r="AQ44" s="19">
        <f>'Full Data'!DT44</f>
        <v>76.400000000000006</v>
      </c>
      <c r="AR44" s="19">
        <f>'Full Data'!DW44</f>
        <v>76.599999999999994</v>
      </c>
      <c r="AS44" s="19">
        <f>'Full Data'!DZ44</f>
        <v>80.8</v>
      </c>
      <c r="AT44" s="19">
        <f>'Full Data'!EC44</f>
        <v>91.5</v>
      </c>
      <c r="AU44" s="19">
        <f>'Full Data'!EF44</f>
        <v>89</v>
      </c>
      <c r="AV44" s="19">
        <f>'Full Data'!EI44</f>
        <v>78.900000000000006</v>
      </c>
      <c r="AW44" s="19">
        <f>'Full Data'!EL44</f>
        <v>84.4</v>
      </c>
      <c r="AX44" s="19">
        <f>'Full Data'!EO44</f>
        <v>89.2</v>
      </c>
      <c r="AY44" s="19">
        <f>'Full Data'!ER44</f>
        <v>90.3</v>
      </c>
      <c r="AZ44" s="19">
        <f>'Full Data'!EU44</f>
        <v>92.6</v>
      </c>
      <c r="BA44" s="19">
        <f>'Full Data'!EX44</f>
        <v>84.6</v>
      </c>
      <c r="BB44" s="19">
        <f>'Full Data'!FA44</f>
        <v>76.099999999999994</v>
      </c>
      <c r="BC44" s="19">
        <f>'Full Data'!FD44</f>
        <v>62.1</v>
      </c>
      <c r="BD44" s="19">
        <f>'Full Data'!FG44</f>
        <v>91</v>
      </c>
      <c r="BE44" s="19">
        <f>'Full Data'!FJ44</f>
        <v>64.5</v>
      </c>
      <c r="BF44" s="19">
        <f>'Full Data'!FM44</f>
        <v>65.8</v>
      </c>
      <c r="BG44" s="19">
        <f>'Full Data'!FP44</f>
        <v>83.6</v>
      </c>
      <c r="BH44" s="19">
        <f>'Full Data'!FS44</f>
        <v>83.5</v>
      </c>
      <c r="BI44" s="19">
        <f>'Full Data'!FV44</f>
        <v>91.7</v>
      </c>
      <c r="BJ44" s="19">
        <f>'Full Data'!FY44</f>
        <v>84.4</v>
      </c>
      <c r="BK44" s="19">
        <f>'Full Data'!GB44</f>
        <v>70.8</v>
      </c>
      <c r="BL44" s="19">
        <f>'Full Data'!GE44</f>
        <v>77.099999999999994</v>
      </c>
      <c r="BM44" s="19">
        <f>'Full Data'!GH44</f>
        <v>83.3</v>
      </c>
      <c r="BN44" s="19">
        <f>'Full Data'!GK44</f>
        <v>89.9</v>
      </c>
      <c r="BO44" s="19">
        <f>'Full Data'!GN44</f>
        <v>63.7</v>
      </c>
      <c r="BP44" s="19">
        <f>'Full Data'!GQ44</f>
        <v>61.8</v>
      </c>
      <c r="BQ44" s="19">
        <f>'Full Data'!GT44</f>
        <v>77.099999999999994</v>
      </c>
      <c r="BR44" s="19">
        <f>'Full Data'!GW44</f>
        <v>92.4</v>
      </c>
      <c r="BS44" s="19">
        <f>'Full Data'!GZ44</f>
        <v>83.9</v>
      </c>
      <c r="BT44" s="19">
        <f>'Full Data'!HC44</f>
        <v>86.1</v>
      </c>
      <c r="BU44" s="19">
        <f>'Full Data'!HF44</f>
        <v>81.900000000000006</v>
      </c>
      <c r="BV44" s="24">
        <f t="shared" si="0"/>
        <v>93.1</v>
      </c>
      <c r="BW44" s="19" t="s">
        <v>134</v>
      </c>
      <c r="BX44" s="19">
        <f t="shared" si="1"/>
        <v>51.2</v>
      </c>
      <c r="BY44" s="19" t="s">
        <v>124</v>
      </c>
      <c r="BZ44" s="42">
        <f t="shared" si="2"/>
        <v>83.2</v>
      </c>
      <c r="CA44" s="19">
        <f t="shared" si="3"/>
        <v>83.2</v>
      </c>
      <c r="CB44" s="19">
        <f t="shared" si="4"/>
        <v>9.2137835247548097</v>
      </c>
    </row>
    <row r="45" spans="1:80" ht="31.5" customHeight="1">
      <c r="A45" s="20">
        <v>35</v>
      </c>
      <c r="B45" s="38" t="s">
        <v>242</v>
      </c>
      <c r="C45" s="19">
        <f>'Full Data'!D45</f>
        <v>65.5</v>
      </c>
      <c r="D45" s="19">
        <f>'Full Data'!G45</f>
        <v>66</v>
      </c>
      <c r="E45" s="19">
        <f>'Full Data'!J45</f>
        <v>51.1</v>
      </c>
      <c r="F45" s="19">
        <f>'Full Data'!M45</f>
        <v>55.5</v>
      </c>
      <c r="G45" s="19">
        <f>'Full Data'!P45</f>
        <v>22.3</v>
      </c>
      <c r="H45" s="19">
        <f>'Full Data'!S45</f>
        <v>67.900000000000006</v>
      </c>
      <c r="I45" s="19">
        <f>'Full Data'!V45</f>
        <v>74.400000000000006</v>
      </c>
      <c r="J45" s="19">
        <f>'Full Data'!Y45</f>
        <v>19</v>
      </c>
      <c r="K45" s="19">
        <f>'Full Data'!AB45</f>
        <v>56.8</v>
      </c>
      <c r="L45" s="19">
        <f>'Full Data'!AE45</f>
        <v>60.4</v>
      </c>
      <c r="M45" s="19">
        <f>'Full Data'!AH45</f>
        <v>59.3</v>
      </c>
      <c r="N45" s="19">
        <f>'Full Data'!AK45</f>
        <v>49.6</v>
      </c>
      <c r="O45" s="19">
        <f>'Full Data'!AN45</f>
        <v>68</v>
      </c>
      <c r="P45" s="19">
        <f>'Full Data'!AQ45</f>
        <v>49.2</v>
      </c>
      <c r="Q45" s="19">
        <f>'Full Data'!AT45</f>
        <v>47</v>
      </c>
      <c r="R45" s="19">
        <f>'Full Data'!AW45</f>
        <v>17</v>
      </c>
      <c r="S45" s="19">
        <f>'Full Data'!AZ45</f>
        <v>50.6</v>
      </c>
      <c r="T45" s="19">
        <f>'Full Data'!BC45</f>
        <v>47.9</v>
      </c>
      <c r="U45" s="19">
        <f>'Full Data'!BF45</f>
        <v>58.8</v>
      </c>
      <c r="V45" s="19">
        <f>'Full Data'!BI45</f>
        <v>54.6</v>
      </c>
      <c r="W45" s="19">
        <f>'Full Data'!BL45</f>
        <v>53.4</v>
      </c>
      <c r="X45" s="19">
        <f>'Full Data'!BO45</f>
        <v>60.1</v>
      </c>
      <c r="Y45" s="19">
        <f>'Full Data'!BR45</f>
        <v>66.7</v>
      </c>
      <c r="Z45" s="19">
        <f>'Full Data'!BU45</f>
        <v>43.5</v>
      </c>
      <c r="AA45" s="19">
        <f>'Full Data'!BX45</f>
        <v>39</v>
      </c>
      <c r="AB45" s="19">
        <f>'Full Data'!CA45</f>
        <v>47.8</v>
      </c>
      <c r="AC45" s="19">
        <f>'Full Data'!CD45</f>
        <v>72.599999999999994</v>
      </c>
      <c r="AD45" s="19">
        <f>'Full Data'!CG45</f>
        <v>61.1</v>
      </c>
      <c r="AE45" s="19">
        <f>'Full Data'!CJ45</f>
        <v>39.1</v>
      </c>
      <c r="AF45" s="19">
        <f>'Full Data'!CM45</f>
        <v>34.6</v>
      </c>
      <c r="AG45" s="19">
        <f>'Full Data'!CP45</f>
        <v>64.7</v>
      </c>
      <c r="AH45" s="19">
        <f>'Full Data'!CS45</f>
        <v>36.4</v>
      </c>
      <c r="AI45" s="19">
        <f>'Full Data'!CV45</f>
        <v>33</v>
      </c>
      <c r="AJ45" s="19">
        <f>'Full Data'!CY45</f>
        <v>39.5</v>
      </c>
      <c r="AK45" s="19">
        <f>'Full Data'!DB45</f>
        <v>49.9</v>
      </c>
      <c r="AL45" s="19">
        <f>'Full Data'!DE45</f>
        <v>66.8</v>
      </c>
      <c r="AM45" s="19">
        <f>'Full Data'!DH45</f>
        <v>56.7</v>
      </c>
      <c r="AN45" s="19">
        <f>'Full Data'!DK45</f>
        <v>44.8</v>
      </c>
      <c r="AO45" s="19">
        <f>'Full Data'!DN45</f>
        <v>51.2</v>
      </c>
      <c r="AP45" s="19">
        <f>'Full Data'!DQ45</f>
        <v>63.3</v>
      </c>
      <c r="AQ45" s="19">
        <f>'Full Data'!DT45</f>
        <v>58.5</v>
      </c>
      <c r="AR45" s="19">
        <f>'Full Data'!DW45</f>
        <v>52.7</v>
      </c>
      <c r="AS45" s="19">
        <f>'Full Data'!DZ45</f>
        <v>46</v>
      </c>
      <c r="AT45" s="19">
        <f>'Full Data'!EC45</f>
        <v>46.9</v>
      </c>
      <c r="AU45" s="19">
        <f>'Full Data'!EF45</f>
        <v>68.099999999999994</v>
      </c>
      <c r="AV45" s="19">
        <f>'Full Data'!EI45</f>
        <v>57.5</v>
      </c>
      <c r="AW45" s="19">
        <f>'Full Data'!EL45</f>
        <v>64</v>
      </c>
      <c r="AX45" s="19">
        <f>'Full Data'!EO45</f>
        <v>44.9</v>
      </c>
      <c r="AY45" s="19">
        <f>'Full Data'!ER45</f>
        <v>74.8</v>
      </c>
      <c r="AZ45" s="19">
        <f>'Full Data'!EU45</f>
        <v>37.299999999999997</v>
      </c>
      <c r="BA45" s="19">
        <f>'Full Data'!EX45</f>
        <v>65.8</v>
      </c>
      <c r="BB45" s="19">
        <f>'Full Data'!FA45</f>
        <v>55.6</v>
      </c>
      <c r="BC45" s="19">
        <f>'Full Data'!FD45</f>
        <v>64</v>
      </c>
      <c r="BD45" s="19">
        <f>'Full Data'!FG45</f>
        <v>45.7</v>
      </c>
      <c r="BE45" s="19">
        <f>'Full Data'!FJ45</f>
        <v>67.2</v>
      </c>
      <c r="BF45" s="19">
        <f>'Full Data'!FM45</f>
        <v>71.3</v>
      </c>
      <c r="BG45" s="19">
        <f>'Full Data'!FP45</f>
        <v>66.8</v>
      </c>
      <c r="BH45" s="19">
        <f>'Full Data'!FS45</f>
        <v>54.3</v>
      </c>
      <c r="BI45" s="19">
        <f>'Full Data'!FV45</f>
        <v>65.3</v>
      </c>
      <c r="BJ45" s="19">
        <f>'Full Data'!FY45</f>
        <v>65.400000000000006</v>
      </c>
      <c r="BK45" s="19">
        <f>'Full Data'!GB45</f>
        <v>69</v>
      </c>
      <c r="BL45" s="19">
        <f>'Full Data'!GE45</f>
        <v>56.8</v>
      </c>
      <c r="BM45" s="19">
        <f>'Full Data'!GH45</f>
        <v>57.6</v>
      </c>
      <c r="BN45" s="19">
        <f>'Full Data'!GK45</f>
        <v>51.7</v>
      </c>
      <c r="BO45" s="19">
        <f>'Full Data'!GN45</f>
        <v>28.1</v>
      </c>
      <c r="BP45" s="19">
        <f>'Full Data'!GQ45</f>
        <v>36.799999999999997</v>
      </c>
      <c r="BQ45" s="19">
        <f>'Full Data'!GT45</f>
        <v>55.5</v>
      </c>
      <c r="BR45" s="19">
        <f>'Full Data'!GW45</f>
        <v>38.299999999999997</v>
      </c>
      <c r="BS45" s="19">
        <f>'Full Data'!GZ45</f>
        <v>58.4</v>
      </c>
      <c r="BT45" s="19">
        <f>'Full Data'!HC45</f>
        <v>53.9</v>
      </c>
      <c r="BU45" s="19">
        <f>'Full Data'!HF45</f>
        <v>69.400000000000006</v>
      </c>
      <c r="BV45" s="24">
        <f t="shared" si="0"/>
        <v>74.8</v>
      </c>
      <c r="BW45" s="19" t="s">
        <v>164</v>
      </c>
      <c r="BX45" s="19">
        <f t="shared" si="1"/>
        <v>17</v>
      </c>
      <c r="BY45" s="19" t="s">
        <v>132</v>
      </c>
      <c r="BZ45" s="42">
        <f t="shared" si="2"/>
        <v>55.5</v>
      </c>
      <c r="CA45" s="19">
        <f t="shared" si="3"/>
        <v>55.5</v>
      </c>
      <c r="CB45" s="19">
        <f t="shared" si="4"/>
        <v>13.150502434725171</v>
      </c>
    </row>
    <row r="46" spans="1:80" ht="30">
      <c r="A46" s="20">
        <v>36</v>
      </c>
      <c r="B46" s="38" t="s">
        <v>243</v>
      </c>
      <c r="C46" s="19">
        <f>'Full Data'!D46</f>
        <v>34.6</v>
      </c>
      <c r="D46" s="19">
        <f>'Full Data'!G46</f>
        <v>40.5</v>
      </c>
      <c r="E46" s="19">
        <f>'Full Data'!J46</f>
        <v>49.3</v>
      </c>
      <c r="F46" s="19">
        <f>'Full Data'!M46</f>
        <v>49.8</v>
      </c>
      <c r="G46" s="19">
        <f>'Full Data'!P46</f>
        <v>56</v>
      </c>
      <c r="H46" s="19">
        <f>'Full Data'!S46</f>
        <v>44.9</v>
      </c>
      <c r="I46" s="19">
        <f>'Full Data'!V46</f>
        <v>33.799999999999997</v>
      </c>
      <c r="J46" s="19">
        <f>'Full Data'!Y46</f>
        <v>50.5</v>
      </c>
      <c r="K46" s="19">
        <f>'Full Data'!AB46</f>
        <v>46.5</v>
      </c>
      <c r="L46" s="19">
        <f>'Full Data'!AE46</f>
        <v>31.1</v>
      </c>
      <c r="M46" s="19">
        <f>'Full Data'!AH46</f>
        <v>41.5</v>
      </c>
      <c r="N46" s="19">
        <f>'Full Data'!AK46</f>
        <v>55.4</v>
      </c>
      <c r="O46" s="19">
        <f>'Full Data'!AN46</f>
        <v>42.5</v>
      </c>
      <c r="P46" s="19">
        <f>'Full Data'!AQ46</f>
        <v>68.599999999999994</v>
      </c>
      <c r="Q46" s="19">
        <f>'Full Data'!AT46</f>
        <v>51.1</v>
      </c>
      <c r="R46" s="19">
        <f>'Full Data'!AW46</f>
        <v>35.5</v>
      </c>
      <c r="S46" s="19">
        <f>'Full Data'!AZ46</f>
        <v>64.2</v>
      </c>
      <c r="T46" s="19">
        <f>'Full Data'!BC46</f>
        <v>52.2</v>
      </c>
      <c r="U46" s="19">
        <f>'Full Data'!BF46</f>
        <v>77.3</v>
      </c>
      <c r="V46" s="19">
        <f>'Full Data'!BI46</f>
        <v>64.3</v>
      </c>
      <c r="W46" s="19">
        <f>'Full Data'!BL46</f>
        <v>31.9</v>
      </c>
      <c r="X46" s="19">
        <f>'Full Data'!BO46</f>
        <v>54.6</v>
      </c>
      <c r="Y46" s="19">
        <f>'Full Data'!BR46</f>
        <v>65.8</v>
      </c>
      <c r="Z46" s="19">
        <f>'Full Data'!BU46</f>
        <v>48.7</v>
      </c>
      <c r="AA46" s="19">
        <f>'Full Data'!BX46</f>
        <v>56.8</v>
      </c>
      <c r="AB46" s="19">
        <f>'Full Data'!CA46</f>
        <v>45.3</v>
      </c>
      <c r="AC46" s="19">
        <f>'Full Data'!CD46</f>
        <v>21.2</v>
      </c>
      <c r="AD46" s="19">
        <f>'Full Data'!CG46</f>
        <v>15.9</v>
      </c>
      <c r="AE46" s="19">
        <f>'Full Data'!CJ46</f>
        <v>61.9</v>
      </c>
      <c r="AF46" s="19">
        <f>'Full Data'!CM46</f>
        <v>42</v>
      </c>
      <c r="AG46" s="19">
        <f>'Full Data'!CP46</f>
        <v>48.5</v>
      </c>
      <c r="AH46" s="19">
        <f>'Full Data'!CS46</f>
        <v>73</v>
      </c>
      <c r="AI46" s="19">
        <f>'Full Data'!CV46</f>
        <v>61.5</v>
      </c>
      <c r="AJ46" s="19">
        <f>'Full Data'!CY46</f>
        <v>61</v>
      </c>
      <c r="AK46" s="19">
        <f>'Full Data'!DB46</f>
        <v>53.3</v>
      </c>
      <c r="AL46" s="19">
        <f>'Full Data'!DE46</f>
        <v>53.4</v>
      </c>
      <c r="AM46" s="19">
        <f>'Full Data'!DH46</f>
        <v>41.3</v>
      </c>
      <c r="AN46" s="19">
        <f>'Full Data'!DK46</f>
        <v>52.7</v>
      </c>
      <c r="AO46" s="19">
        <f>'Full Data'!DN46</f>
        <v>52.2</v>
      </c>
      <c r="AP46" s="19">
        <f>'Full Data'!DQ46</f>
        <v>36.1</v>
      </c>
      <c r="AQ46" s="19">
        <f>'Full Data'!DT46</f>
        <v>45.7</v>
      </c>
      <c r="AR46" s="19">
        <f>'Full Data'!DW46</f>
        <v>70.2</v>
      </c>
      <c r="AS46" s="19">
        <f>'Full Data'!DZ46</f>
        <v>64.7</v>
      </c>
      <c r="AT46" s="19">
        <f>'Full Data'!EC46</f>
        <v>58.4</v>
      </c>
      <c r="AU46" s="19">
        <f>'Full Data'!EF46</f>
        <v>76.3</v>
      </c>
      <c r="AV46" s="19">
        <f>'Full Data'!EI46</f>
        <v>42.2</v>
      </c>
      <c r="AW46" s="19">
        <f>'Full Data'!EL46</f>
        <v>49.2</v>
      </c>
      <c r="AX46" s="19">
        <f>'Full Data'!EO46</f>
        <v>67.8</v>
      </c>
      <c r="AY46" s="19">
        <f>'Full Data'!ER46</f>
        <v>65.900000000000006</v>
      </c>
      <c r="AZ46" s="19">
        <f>'Full Data'!EU46</f>
        <v>50.6</v>
      </c>
      <c r="BA46" s="19">
        <f>'Full Data'!EX46</f>
        <v>22.2</v>
      </c>
      <c r="BB46" s="19">
        <f>'Full Data'!FA46</f>
        <v>45.9</v>
      </c>
      <c r="BC46" s="19">
        <f>'Full Data'!FD46</f>
        <v>24.2</v>
      </c>
      <c r="BD46" s="19">
        <f>'Full Data'!FG46</f>
        <v>70.099999999999994</v>
      </c>
      <c r="BE46" s="19">
        <f>'Full Data'!FJ46</f>
        <v>31.7</v>
      </c>
      <c r="BF46" s="19">
        <f>'Full Data'!FM46</f>
        <v>42.4</v>
      </c>
      <c r="BG46" s="19">
        <f>'Full Data'!FP46</f>
        <v>50.7</v>
      </c>
      <c r="BH46" s="19">
        <f>'Full Data'!FS46</f>
        <v>60.7</v>
      </c>
      <c r="BI46" s="19">
        <f>'Full Data'!FV46</f>
        <v>65.7</v>
      </c>
      <c r="BJ46" s="19">
        <f>'Full Data'!FY46</f>
        <v>40.9</v>
      </c>
      <c r="BK46" s="19">
        <f>'Full Data'!GB46</f>
        <v>43.5</v>
      </c>
      <c r="BL46" s="19">
        <f>'Full Data'!GE46</f>
        <v>66.400000000000006</v>
      </c>
      <c r="BM46" s="19">
        <f>'Full Data'!GH46</f>
        <v>43.8</v>
      </c>
      <c r="BN46" s="19">
        <f>'Full Data'!GK46</f>
        <v>56.8</v>
      </c>
      <c r="BO46" s="19">
        <f>'Full Data'!GN46</f>
        <v>55.3</v>
      </c>
      <c r="BP46" s="19">
        <f>'Full Data'!GQ46</f>
        <v>46.6</v>
      </c>
      <c r="BQ46" s="19">
        <f>'Full Data'!GT46</f>
        <v>52.6</v>
      </c>
      <c r="BR46" s="19">
        <f>'Full Data'!GW46</f>
        <v>64.8</v>
      </c>
      <c r="BS46" s="19">
        <f>'Full Data'!GZ46</f>
        <v>57</v>
      </c>
      <c r="BT46" s="19">
        <f>'Full Data'!HC46</f>
        <v>54.7</v>
      </c>
      <c r="BU46" s="19">
        <f>'Full Data'!HF46</f>
        <v>45.1</v>
      </c>
      <c r="BV46" s="24">
        <f t="shared" si="0"/>
        <v>77.3</v>
      </c>
      <c r="BW46" s="19" t="s">
        <v>187</v>
      </c>
      <c r="BX46" s="19">
        <f t="shared" si="1"/>
        <v>15.9</v>
      </c>
      <c r="BY46" s="19" t="s">
        <v>144</v>
      </c>
      <c r="BZ46" s="42">
        <f t="shared" si="2"/>
        <v>52.2</v>
      </c>
      <c r="CA46" s="19">
        <f t="shared" si="3"/>
        <v>50.7</v>
      </c>
      <c r="CB46" s="19">
        <f t="shared" si="4"/>
        <v>13.257449976495366</v>
      </c>
    </row>
    <row r="47" spans="1:80" ht="30">
      <c r="A47" s="20">
        <v>37</v>
      </c>
      <c r="B47" s="38" t="s">
        <v>244</v>
      </c>
      <c r="C47" s="19">
        <f>'Full Data'!D47</f>
        <v>2348</v>
      </c>
      <c r="D47" s="19">
        <f>'Full Data'!G47</f>
        <v>2073</v>
      </c>
      <c r="E47" s="19">
        <f>'Full Data'!J47</f>
        <v>1649</v>
      </c>
      <c r="F47" s="19">
        <f>'Full Data'!M47</f>
        <v>1285</v>
      </c>
      <c r="G47" s="19">
        <f>'Full Data'!P47</f>
        <v>1732</v>
      </c>
      <c r="H47" s="19">
        <f>'Full Data'!S47</f>
        <v>1946</v>
      </c>
      <c r="I47" s="19">
        <f>'Full Data'!V47</f>
        <v>1083</v>
      </c>
      <c r="J47" s="19">
        <f>'Full Data'!Y47</f>
        <v>2356</v>
      </c>
      <c r="K47" s="19">
        <f>'Full Data'!AB47</f>
        <v>2004</v>
      </c>
      <c r="L47" s="19">
        <f>'Full Data'!AE47</f>
        <v>4615</v>
      </c>
      <c r="M47" s="19">
        <f>'Full Data'!AH47</f>
        <v>3482</v>
      </c>
      <c r="N47" s="19">
        <f>'Full Data'!AK47</f>
        <v>1255</v>
      </c>
      <c r="O47" s="19">
        <f>'Full Data'!AN47</f>
        <v>998</v>
      </c>
      <c r="P47" s="19">
        <f>'Full Data'!AQ47</f>
        <v>814</v>
      </c>
      <c r="Q47" s="19">
        <f>'Full Data'!AT47</f>
        <v>2625</v>
      </c>
      <c r="R47" s="19">
        <f>'Full Data'!AW47</f>
        <v>1611</v>
      </c>
      <c r="S47" s="19">
        <f>'Full Data'!AZ47</f>
        <v>4428</v>
      </c>
      <c r="T47" s="19">
        <f>'Full Data'!BC47</f>
        <v>2086</v>
      </c>
      <c r="U47" s="19">
        <f>'Full Data'!BF47</f>
        <v>1556</v>
      </c>
      <c r="V47" s="19">
        <f>'Full Data'!BI47</f>
        <v>2029</v>
      </c>
      <c r="W47" s="19">
        <f>'Full Data'!BL47</f>
        <v>1430</v>
      </c>
      <c r="X47" s="19">
        <f>'Full Data'!BO47</f>
        <v>1312</v>
      </c>
      <c r="Y47" s="19">
        <f>'Full Data'!BR47</f>
        <v>1754</v>
      </c>
      <c r="Z47" s="19">
        <f>'Full Data'!BU47</f>
        <v>1331</v>
      </c>
      <c r="AA47" s="19">
        <f>'Full Data'!BX47</f>
        <v>1407</v>
      </c>
      <c r="AB47" s="19">
        <f>'Full Data'!CA47</f>
        <v>1441</v>
      </c>
      <c r="AC47" s="19">
        <f>'Full Data'!CD47</f>
        <v>2563</v>
      </c>
      <c r="AD47" s="19">
        <f>'Full Data'!CG47</f>
        <v>1981</v>
      </c>
      <c r="AE47" s="19">
        <f>'Full Data'!CJ47</f>
        <v>2090</v>
      </c>
      <c r="AF47" s="19">
        <f>'Full Data'!CM47</f>
        <v>2641</v>
      </c>
      <c r="AG47" s="19">
        <f>'Full Data'!CP47</f>
        <v>2301</v>
      </c>
      <c r="AH47" s="19">
        <f>'Full Data'!CS47</f>
        <v>3568</v>
      </c>
      <c r="AI47" s="19">
        <f>'Full Data'!CV47</f>
        <v>1488</v>
      </c>
      <c r="AJ47" s="19">
        <f>'Full Data'!CY47</f>
        <v>3832</v>
      </c>
      <c r="AK47" s="19">
        <f>'Full Data'!DB47</f>
        <v>1557</v>
      </c>
      <c r="AL47" s="19">
        <f>'Full Data'!DE47</f>
        <v>1401</v>
      </c>
      <c r="AM47" s="19">
        <f>'Full Data'!DH47</f>
        <v>938</v>
      </c>
      <c r="AN47" s="19">
        <f>'Full Data'!DK47</f>
        <v>1314</v>
      </c>
      <c r="AO47" s="19">
        <f>'Full Data'!DN47</f>
        <v>1090</v>
      </c>
      <c r="AP47" s="19">
        <f>'Full Data'!DQ47</f>
        <v>1744</v>
      </c>
      <c r="AQ47" s="19">
        <f>'Full Data'!DT47</f>
        <v>1125</v>
      </c>
      <c r="AR47" s="19">
        <f>'Full Data'!DW47</f>
        <v>1412</v>
      </c>
      <c r="AS47" s="19">
        <f>'Full Data'!DZ47</f>
        <v>1383</v>
      </c>
      <c r="AT47" s="19">
        <f>'Full Data'!EC47</f>
        <v>4125</v>
      </c>
      <c r="AU47" s="19">
        <f>'Full Data'!EF47</f>
        <v>536</v>
      </c>
      <c r="AV47" s="19">
        <f>'Full Data'!EI47</f>
        <v>1752</v>
      </c>
      <c r="AW47" s="19">
        <f>'Full Data'!EL47</f>
        <v>1236</v>
      </c>
      <c r="AX47" s="19">
        <f>'Full Data'!EO47</f>
        <v>2191</v>
      </c>
      <c r="AY47" s="19">
        <f>'Full Data'!ER47</f>
        <v>1089</v>
      </c>
      <c r="AZ47" s="19">
        <f>'Full Data'!EU47</f>
        <v>1627</v>
      </c>
      <c r="BA47" s="19">
        <f>'Full Data'!EX47</f>
        <v>1328</v>
      </c>
      <c r="BB47" s="19">
        <f>'Full Data'!FA47</f>
        <v>6068</v>
      </c>
      <c r="BC47" s="19">
        <f>'Full Data'!FD47</f>
        <v>1026</v>
      </c>
      <c r="BD47" s="19">
        <f>'Full Data'!FG47</f>
        <v>1312</v>
      </c>
      <c r="BE47" s="19">
        <f>'Full Data'!FJ47</f>
        <v>1760</v>
      </c>
      <c r="BF47" s="19">
        <f>'Full Data'!FM47</f>
        <v>1524</v>
      </c>
      <c r="BG47" s="19">
        <f>'Full Data'!FP47</f>
        <v>807</v>
      </c>
      <c r="BH47" s="19">
        <f>'Full Data'!FS47</f>
        <v>1755</v>
      </c>
      <c r="BI47" s="19">
        <f>'Full Data'!FV47</f>
        <v>1691</v>
      </c>
      <c r="BJ47" s="19">
        <f>'Full Data'!FY47</f>
        <v>1164</v>
      </c>
      <c r="BK47" s="19">
        <f>'Full Data'!GB47</f>
        <v>2146</v>
      </c>
      <c r="BL47" s="19">
        <f>'Full Data'!GE47</f>
        <v>2457</v>
      </c>
      <c r="BM47" s="19">
        <f>'Full Data'!GH47</f>
        <v>1244</v>
      </c>
      <c r="BN47" s="19">
        <f>'Full Data'!GK47</f>
        <v>1043</v>
      </c>
      <c r="BO47" s="19">
        <f>'Full Data'!GN47</f>
        <v>2018</v>
      </c>
      <c r="BP47" s="19">
        <f>'Full Data'!GQ47</f>
        <v>1863</v>
      </c>
      <c r="BQ47" s="19">
        <f>'Full Data'!GT47</f>
        <v>1568</v>
      </c>
      <c r="BR47" s="19">
        <f>'Full Data'!GW47</f>
        <v>1861</v>
      </c>
      <c r="BS47" s="19">
        <f>'Full Data'!GZ47</f>
        <v>2266</v>
      </c>
      <c r="BT47" s="19">
        <f>'Full Data'!HC47</f>
        <v>1130</v>
      </c>
      <c r="BU47" s="19">
        <f>'Full Data'!HF47</f>
        <v>2592</v>
      </c>
      <c r="BV47" s="24">
        <f t="shared" si="0"/>
        <v>6068</v>
      </c>
      <c r="BW47" s="19" t="s">
        <v>167</v>
      </c>
      <c r="BX47" s="19">
        <f t="shared" si="1"/>
        <v>536</v>
      </c>
      <c r="BY47" s="19" t="s">
        <v>160</v>
      </c>
      <c r="BZ47" s="42">
        <f t="shared" si="2"/>
        <v>1312</v>
      </c>
      <c r="CA47" s="19">
        <f t="shared" si="3"/>
        <v>1649</v>
      </c>
      <c r="CB47" s="19">
        <f t="shared" si="4"/>
        <v>966.8021497600655</v>
      </c>
    </row>
    <row r="48" spans="1:80" ht="30">
      <c r="A48" s="20">
        <v>38</v>
      </c>
      <c r="B48" s="38" t="s">
        <v>245</v>
      </c>
      <c r="C48" s="19">
        <f>'Full Data'!D48</f>
        <v>0</v>
      </c>
      <c r="D48" s="19">
        <f>'Full Data'!G48</f>
        <v>0.3</v>
      </c>
      <c r="E48" s="19">
        <f>'Full Data'!J48</f>
        <v>0</v>
      </c>
      <c r="F48" s="19">
        <f>'Full Data'!M48</f>
        <v>0</v>
      </c>
      <c r="G48" s="19">
        <f>'Full Data'!P48</f>
        <v>0</v>
      </c>
      <c r="H48" s="19">
        <f>'Full Data'!S48</f>
        <v>0</v>
      </c>
      <c r="I48" s="19">
        <f>'Full Data'!V48</f>
        <v>0</v>
      </c>
      <c r="J48" s="19">
        <f>'Full Data'!Y48</f>
        <v>0</v>
      </c>
      <c r="K48" s="19">
        <f>'Full Data'!AB48</f>
        <v>1</v>
      </c>
      <c r="L48" s="19">
        <f>'Full Data'!AE48</f>
        <v>2.2000000000000002</v>
      </c>
      <c r="M48" s="19">
        <f>'Full Data'!AH48</f>
        <v>0.6</v>
      </c>
      <c r="N48" s="19">
        <f>'Full Data'!AK48</f>
        <v>0</v>
      </c>
      <c r="O48" s="19">
        <f>'Full Data'!AN48</f>
        <v>0.7</v>
      </c>
      <c r="P48" s="19">
        <f>'Full Data'!AQ48</f>
        <v>1.8</v>
      </c>
      <c r="Q48" s="19">
        <f>'Full Data'!AT48</f>
        <v>2.2000000000000002</v>
      </c>
      <c r="R48" s="19">
        <f>'Full Data'!AW48</f>
        <v>0.3</v>
      </c>
      <c r="S48" s="19">
        <f>'Full Data'!AZ48</f>
        <v>0</v>
      </c>
      <c r="T48" s="19">
        <f>'Full Data'!BC48</f>
        <v>3.2</v>
      </c>
      <c r="U48" s="19">
        <f>'Full Data'!BF48</f>
        <v>1.2</v>
      </c>
      <c r="V48" s="19">
        <f>'Full Data'!BI48</f>
        <v>0</v>
      </c>
      <c r="W48" s="19">
        <f>'Full Data'!BL48</f>
        <v>0.7</v>
      </c>
      <c r="X48" s="19">
        <f>'Full Data'!BO48</f>
        <v>1.6</v>
      </c>
      <c r="Y48" s="19">
        <f>'Full Data'!BR48</f>
        <v>0</v>
      </c>
      <c r="Z48" s="19">
        <f>'Full Data'!BU48</f>
        <v>0.6</v>
      </c>
      <c r="AA48" s="19">
        <f>'Full Data'!BX48</f>
        <v>0</v>
      </c>
      <c r="AB48" s="19">
        <f>'Full Data'!CA48</f>
        <v>1</v>
      </c>
      <c r="AC48" s="19">
        <f>'Full Data'!CD48</f>
        <v>1.2</v>
      </c>
      <c r="AD48" s="19">
        <f>'Full Data'!CG48</f>
        <v>0.3</v>
      </c>
      <c r="AE48" s="19">
        <f>'Full Data'!CJ48</f>
        <v>1.4</v>
      </c>
      <c r="AF48" s="19">
        <f>'Full Data'!CM48</f>
        <v>0</v>
      </c>
      <c r="AG48" s="19">
        <f>'Full Data'!CP48</f>
        <v>0</v>
      </c>
      <c r="AH48" s="19">
        <f>'Full Data'!CS48</f>
        <v>0</v>
      </c>
      <c r="AI48" s="19">
        <f>'Full Data'!CV48</f>
        <v>1.6</v>
      </c>
      <c r="AJ48" s="19">
        <f>'Full Data'!CY48</f>
        <v>2.9</v>
      </c>
      <c r="AK48" s="19">
        <f>'Full Data'!DB48</f>
        <v>1.1000000000000001</v>
      </c>
      <c r="AL48" s="19">
        <f>'Full Data'!DE48</f>
        <v>0</v>
      </c>
      <c r="AM48" s="19">
        <f>'Full Data'!DH48</f>
        <v>0</v>
      </c>
      <c r="AN48" s="19">
        <f>'Full Data'!DK48</f>
        <v>0.9</v>
      </c>
      <c r="AO48" s="19">
        <f>'Full Data'!DN48</f>
        <v>0</v>
      </c>
      <c r="AP48" s="19">
        <f>'Full Data'!DQ48</f>
        <v>1.3</v>
      </c>
      <c r="AQ48" s="19">
        <f>'Full Data'!DT48</f>
        <v>0.6</v>
      </c>
      <c r="AR48" s="19">
        <f>'Full Data'!DW48</f>
        <v>1.1000000000000001</v>
      </c>
      <c r="AS48" s="19">
        <f>'Full Data'!DZ48</f>
        <v>0.6</v>
      </c>
      <c r="AT48" s="19">
        <f>'Full Data'!EC48</f>
        <v>0.9</v>
      </c>
      <c r="AU48" s="19">
        <f>'Full Data'!EF48</f>
        <v>5.4</v>
      </c>
      <c r="AV48" s="19">
        <f>'Full Data'!EI48</f>
        <v>2.6</v>
      </c>
      <c r="AW48" s="19">
        <f>'Full Data'!EL48</f>
        <v>1</v>
      </c>
      <c r="AX48" s="19">
        <f>'Full Data'!EO48</f>
        <v>1.4</v>
      </c>
      <c r="AY48" s="19">
        <f>'Full Data'!ER48</f>
        <v>3.9</v>
      </c>
      <c r="AZ48" s="19">
        <f>'Full Data'!EU48</f>
        <v>3.4</v>
      </c>
      <c r="BA48" s="19">
        <f>'Full Data'!EX48</f>
        <v>1.2</v>
      </c>
      <c r="BB48" s="19">
        <f>'Full Data'!FA48</f>
        <v>0</v>
      </c>
      <c r="BC48" s="19">
        <f>'Full Data'!FD48</f>
        <v>0.9</v>
      </c>
      <c r="BD48" s="19">
        <f>'Full Data'!FG48</f>
        <v>0</v>
      </c>
      <c r="BE48" s="19">
        <f>'Full Data'!FJ48</f>
        <v>1.4</v>
      </c>
      <c r="BF48" s="19">
        <f>'Full Data'!FM48</f>
        <v>4.3</v>
      </c>
      <c r="BG48" s="19">
        <f>'Full Data'!FP48</f>
        <v>1.9</v>
      </c>
      <c r="BH48" s="19">
        <f>'Full Data'!FS48</f>
        <v>0</v>
      </c>
      <c r="BI48" s="19">
        <f>'Full Data'!FV48</f>
        <v>0</v>
      </c>
      <c r="BJ48" s="19">
        <f>'Full Data'!FY48</f>
        <v>0.8</v>
      </c>
      <c r="BK48" s="19">
        <f>'Full Data'!GB48</f>
        <v>1.4</v>
      </c>
      <c r="BL48" s="19">
        <f>'Full Data'!GE48</f>
        <v>0</v>
      </c>
      <c r="BM48" s="19">
        <f>'Full Data'!GH48</f>
        <v>1.9</v>
      </c>
      <c r="BN48" s="19">
        <f>'Full Data'!GK48</f>
        <v>1.2</v>
      </c>
      <c r="BO48" s="19">
        <f>'Full Data'!GN48</f>
        <v>0.4</v>
      </c>
      <c r="BP48" s="19">
        <f>'Full Data'!GQ48</f>
        <v>0</v>
      </c>
      <c r="BQ48" s="19">
        <f>'Full Data'!GT48</f>
        <v>0</v>
      </c>
      <c r="BR48" s="19">
        <f>'Full Data'!GW48</f>
        <v>0</v>
      </c>
      <c r="BS48" s="19">
        <f>'Full Data'!GZ48</f>
        <v>1.4</v>
      </c>
      <c r="BT48" s="19">
        <f>'Full Data'!HC48</f>
        <v>1.6</v>
      </c>
      <c r="BU48" s="19">
        <f>'Full Data'!HF48</f>
        <v>0</v>
      </c>
      <c r="BV48" s="24">
        <f t="shared" si="0"/>
        <v>5.4</v>
      </c>
      <c r="BW48" s="19" t="s">
        <v>160</v>
      </c>
      <c r="BX48" s="19">
        <f t="shared" si="1"/>
        <v>0</v>
      </c>
      <c r="BY48" s="19" t="s">
        <v>213</v>
      </c>
      <c r="BZ48" s="42">
        <f t="shared" si="2"/>
        <v>0</v>
      </c>
      <c r="CA48" s="19">
        <f t="shared" si="3"/>
        <v>0.7</v>
      </c>
      <c r="CB48" s="19">
        <f t="shared" si="4"/>
        <v>1.1480260374643851</v>
      </c>
    </row>
    <row r="49" spans="1:80" ht="45">
      <c r="A49" s="20">
        <v>39</v>
      </c>
      <c r="B49" s="38" t="s">
        <v>246</v>
      </c>
      <c r="C49" s="19">
        <f>'Full Data'!D49</f>
        <v>32</v>
      </c>
      <c r="D49" s="19">
        <f>'Full Data'!G49</f>
        <v>39.799999999999997</v>
      </c>
      <c r="E49" s="19">
        <f>'Full Data'!J49</f>
        <v>22.3</v>
      </c>
      <c r="F49" s="19">
        <f>'Full Data'!M49</f>
        <v>24.1</v>
      </c>
      <c r="G49" s="19">
        <f>'Full Data'!P49</f>
        <v>3.6</v>
      </c>
      <c r="H49" s="19">
        <f>'Full Data'!S49</f>
        <v>14.7</v>
      </c>
      <c r="I49" s="19">
        <f>'Full Data'!V49</f>
        <v>56</v>
      </c>
      <c r="J49" s="19">
        <f>'Full Data'!Y49</f>
        <v>4.8</v>
      </c>
      <c r="K49" s="19">
        <f>'Full Data'!AB49</f>
        <v>23</v>
      </c>
      <c r="L49" s="19">
        <f>'Full Data'!AE49</f>
        <v>36.6</v>
      </c>
      <c r="M49" s="19">
        <f>'Full Data'!AH49</f>
        <v>22.9</v>
      </c>
      <c r="N49" s="19">
        <f>'Full Data'!AK49</f>
        <v>42</v>
      </c>
      <c r="O49" s="19">
        <f>'Full Data'!AN49</f>
        <v>48.2</v>
      </c>
      <c r="P49" s="19">
        <f>'Full Data'!AQ49</f>
        <v>15.5</v>
      </c>
      <c r="Q49" s="19">
        <f>'Full Data'!AT49</f>
        <v>12.3</v>
      </c>
      <c r="R49" s="19">
        <f>'Full Data'!AW49</f>
        <v>4.4000000000000004</v>
      </c>
      <c r="S49" s="19">
        <f>'Full Data'!AZ49</f>
        <v>10.199999999999999</v>
      </c>
      <c r="T49" s="19">
        <f>'Full Data'!BC49</f>
        <v>20.7</v>
      </c>
      <c r="U49" s="19">
        <f>'Full Data'!BF49</f>
        <v>20.100000000000001</v>
      </c>
      <c r="V49" s="19">
        <f>'Full Data'!BI49</f>
        <v>9.4</v>
      </c>
      <c r="W49" s="19">
        <f>'Full Data'!BL49</f>
        <v>34.200000000000003</v>
      </c>
      <c r="X49" s="19">
        <f>'Full Data'!BO49</f>
        <v>31.4</v>
      </c>
      <c r="Y49" s="19">
        <f>'Full Data'!BR49</f>
        <v>19</v>
      </c>
      <c r="Z49" s="19">
        <f>'Full Data'!BU49</f>
        <v>17.5</v>
      </c>
      <c r="AA49" s="19">
        <f>'Full Data'!BX49</f>
        <v>13.2</v>
      </c>
      <c r="AB49" s="19">
        <f>'Full Data'!CA49</f>
        <v>27.3</v>
      </c>
      <c r="AC49" s="19">
        <f>'Full Data'!CD49</f>
        <v>33.700000000000003</v>
      </c>
      <c r="AD49" s="19">
        <f>'Full Data'!CG49</f>
        <v>41.3</v>
      </c>
      <c r="AE49" s="19">
        <f>'Full Data'!CJ49</f>
        <v>6.7</v>
      </c>
      <c r="AF49" s="19">
        <f>'Full Data'!CM49</f>
        <v>5.8</v>
      </c>
      <c r="AG49" s="19">
        <f>'Full Data'!CP49</f>
        <v>17.7</v>
      </c>
      <c r="AH49" s="19">
        <f>'Full Data'!CS49</f>
        <v>2.4</v>
      </c>
      <c r="AI49" s="19">
        <f>'Full Data'!CV49</f>
        <v>4.9000000000000004</v>
      </c>
      <c r="AJ49" s="19">
        <f>'Full Data'!CY49</f>
        <v>3.9</v>
      </c>
      <c r="AK49" s="19">
        <f>'Full Data'!DB49</f>
        <v>16.399999999999999</v>
      </c>
      <c r="AL49" s="19">
        <f>'Full Data'!DE49</f>
        <v>20.7</v>
      </c>
      <c r="AM49" s="19">
        <f>'Full Data'!DH49</f>
        <v>30.6</v>
      </c>
      <c r="AN49" s="19">
        <f>'Full Data'!DK49</f>
        <v>15.7</v>
      </c>
      <c r="AO49" s="19">
        <f>'Full Data'!DN49</f>
        <v>16.600000000000001</v>
      </c>
      <c r="AP49" s="19">
        <f>'Full Data'!DQ49</f>
        <v>28.2</v>
      </c>
      <c r="AQ49" s="19">
        <f>'Full Data'!DT49</f>
        <v>26.8</v>
      </c>
      <c r="AR49" s="19">
        <f>'Full Data'!DW49</f>
        <v>14.5</v>
      </c>
      <c r="AS49" s="19">
        <f>'Full Data'!DZ49</f>
        <v>7.7</v>
      </c>
      <c r="AT49" s="19">
        <f>'Full Data'!EC49</f>
        <v>13.2</v>
      </c>
      <c r="AU49" s="19">
        <f>'Full Data'!EF49</f>
        <v>19.100000000000001</v>
      </c>
      <c r="AV49" s="19">
        <f>'Full Data'!EI49</f>
        <v>20.100000000000001</v>
      </c>
      <c r="AW49" s="19">
        <f>'Full Data'!EL49</f>
        <v>33.200000000000003</v>
      </c>
      <c r="AX49" s="19">
        <f>'Full Data'!EO49</f>
        <v>15.1</v>
      </c>
      <c r="AY49" s="19">
        <f>'Full Data'!ER49</f>
        <v>18</v>
      </c>
      <c r="AZ49" s="19">
        <f>'Full Data'!EU49</f>
        <v>16.2</v>
      </c>
      <c r="BA49" s="19">
        <f>'Full Data'!EX49</f>
        <v>24.3</v>
      </c>
      <c r="BB49" s="19">
        <f>'Full Data'!FA49</f>
        <v>23</v>
      </c>
      <c r="BC49" s="19">
        <f>'Full Data'!FD49</f>
        <v>38.700000000000003</v>
      </c>
      <c r="BD49" s="19">
        <f>'Full Data'!FG49</f>
        <v>24.6</v>
      </c>
      <c r="BE49" s="19">
        <f>'Full Data'!FJ49</f>
        <v>57.2</v>
      </c>
      <c r="BF49" s="19">
        <f>'Full Data'!FM49</f>
        <v>45.9</v>
      </c>
      <c r="BG49" s="19">
        <f>'Full Data'!FP49</f>
        <v>44.8</v>
      </c>
      <c r="BH49" s="19">
        <f>'Full Data'!FS49</f>
        <v>11.8</v>
      </c>
      <c r="BI49" s="19">
        <f>'Full Data'!FV49</f>
        <v>21.8</v>
      </c>
      <c r="BJ49" s="19">
        <f>'Full Data'!FY49</f>
        <v>52.3</v>
      </c>
      <c r="BK49" s="19">
        <f>'Full Data'!GB49</f>
        <v>59.8</v>
      </c>
      <c r="BL49" s="19">
        <f>'Full Data'!GE49</f>
        <v>24.6</v>
      </c>
      <c r="BM49" s="19">
        <f>'Full Data'!GH49</f>
        <v>25.4</v>
      </c>
      <c r="BN49" s="19">
        <f>'Full Data'!GK49</f>
        <v>41.2</v>
      </c>
      <c r="BO49" s="19">
        <f>'Full Data'!GN49</f>
        <v>12.5</v>
      </c>
      <c r="BP49" s="19">
        <f>'Full Data'!GQ49</f>
        <v>12.8</v>
      </c>
      <c r="BQ49" s="19">
        <f>'Full Data'!GT49</f>
        <v>22.5</v>
      </c>
      <c r="BR49" s="19">
        <f>'Full Data'!GW49</f>
        <v>13.6</v>
      </c>
      <c r="BS49" s="19">
        <f>'Full Data'!GZ49</f>
        <v>14.9</v>
      </c>
      <c r="BT49" s="19">
        <f>'Full Data'!HC49</f>
        <v>18.600000000000001</v>
      </c>
      <c r="BU49" s="19">
        <f>'Full Data'!HF49</f>
        <v>28.5</v>
      </c>
      <c r="BV49" s="24">
        <f t="shared" si="0"/>
        <v>59.8</v>
      </c>
      <c r="BW49" s="19" t="s">
        <v>176</v>
      </c>
      <c r="BX49" s="19">
        <f t="shared" si="1"/>
        <v>2.4</v>
      </c>
      <c r="BY49" s="19" t="s">
        <v>147</v>
      </c>
      <c r="BZ49" s="42">
        <f t="shared" si="2"/>
        <v>23</v>
      </c>
      <c r="CA49" s="19">
        <f t="shared" si="3"/>
        <v>20.7</v>
      </c>
      <c r="CB49" s="19">
        <f t="shared" si="4"/>
        <v>13.74315121183597</v>
      </c>
    </row>
    <row r="50" spans="1:80" s="23" customFormat="1" ht="15.75">
      <c r="A50" s="45"/>
      <c r="B50" s="37" t="s">
        <v>107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2"/>
      <c r="BW50" s="21"/>
      <c r="BX50" s="21"/>
      <c r="BY50" s="21"/>
      <c r="BZ50" s="21"/>
      <c r="CA50" s="21"/>
      <c r="CB50" s="21"/>
    </row>
    <row r="51" spans="1:80" ht="23.25" customHeight="1">
      <c r="A51" s="20">
        <v>40</v>
      </c>
      <c r="B51" s="38" t="s">
        <v>247</v>
      </c>
      <c r="C51" s="19">
        <f>'Full Data'!D51</f>
        <v>78.7</v>
      </c>
      <c r="D51" s="19">
        <f>'Full Data'!G51</f>
        <v>65.400000000000006</v>
      </c>
      <c r="E51" s="19">
        <f>'Full Data'!J51</f>
        <v>73.8</v>
      </c>
      <c r="F51" s="19">
        <f>'Full Data'!M51</f>
        <v>81.099999999999994</v>
      </c>
      <c r="G51" s="19">
        <f>'Full Data'!P51</f>
        <v>69.2</v>
      </c>
      <c r="H51" s="19">
        <f>'Full Data'!S51</f>
        <v>84.3</v>
      </c>
      <c r="I51" s="19">
        <f>'Full Data'!V51</f>
        <v>76.2</v>
      </c>
      <c r="J51" s="19">
        <f>'Full Data'!Y51</f>
        <v>37.299999999999997</v>
      </c>
      <c r="K51" s="19">
        <f>'Full Data'!AB51</f>
        <v>73.599999999999994</v>
      </c>
      <c r="L51" s="19">
        <f>'Full Data'!AE51</f>
        <v>73.099999999999994</v>
      </c>
      <c r="M51" s="19">
        <f>'Full Data'!AH51</f>
        <v>68.8</v>
      </c>
      <c r="N51" s="19">
        <f>'Full Data'!AK51</f>
        <v>58.9</v>
      </c>
      <c r="O51" s="19">
        <f>'Full Data'!AN51</f>
        <v>59.7</v>
      </c>
      <c r="P51" s="19">
        <f>'Full Data'!AQ51</f>
        <v>75</v>
      </c>
      <c r="Q51" s="19">
        <f>'Full Data'!AT51</f>
        <v>62.5</v>
      </c>
      <c r="R51" s="19">
        <f>'Full Data'!AW51</f>
        <v>30.8</v>
      </c>
      <c r="S51" s="19">
        <f>'Full Data'!AZ51</f>
        <v>73.7</v>
      </c>
      <c r="T51" s="19">
        <f>'Full Data'!BC51</f>
        <v>77.400000000000006</v>
      </c>
      <c r="U51" s="19">
        <f>'Full Data'!BF51</f>
        <v>74.099999999999994</v>
      </c>
      <c r="V51" s="19">
        <f>'Full Data'!BI51</f>
        <v>82</v>
      </c>
      <c r="W51" s="19">
        <f>'Full Data'!BL51</f>
        <v>61.7</v>
      </c>
      <c r="X51" s="19">
        <f>'Full Data'!BO51</f>
        <v>75.2</v>
      </c>
      <c r="Y51" s="19">
        <f>'Full Data'!BR51</f>
        <v>78.599999999999994</v>
      </c>
      <c r="Z51" s="19">
        <f>'Full Data'!BU51</f>
        <v>52</v>
      </c>
      <c r="AA51" s="19">
        <f>'Full Data'!BX51</f>
        <v>69</v>
      </c>
      <c r="AB51" s="19">
        <f>'Full Data'!CA51</f>
        <v>67</v>
      </c>
      <c r="AC51" s="19">
        <f>'Full Data'!CD51</f>
        <v>70.900000000000006</v>
      </c>
      <c r="AD51" s="19">
        <f>'Full Data'!CG51</f>
        <v>68.3</v>
      </c>
      <c r="AE51" s="19">
        <f>'Full Data'!CJ51</f>
        <v>75.3</v>
      </c>
      <c r="AF51" s="19">
        <f>'Full Data'!CM51</f>
        <v>55.8</v>
      </c>
      <c r="AG51" s="19">
        <f>'Full Data'!CP51</f>
        <v>76.7</v>
      </c>
      <c r="AH51" s="19">
        <f>'Full Data'!CS51</f>
        <v>83</v>
      </c>
      <c r="AI51" s="19">
        <f>'Full Data'!CV51</f>
        <v>65.400000000000006</v>
      </c>
      <c r="AJ51" s="19">
        <f>'Full Data'!CY51</f>
        <v>83.8</v>
      </c>
      <c r="AK51" s="19">
        <f>'Full Data'!DB51</f>
        <v>73.3</v>
      </c>
      <c r="AL51" s="19">
        <f>'Full Data'!DE51</f>
        <v>84.5</v>
      </c>
      <c r="AM51" s="19">
        <f>'Full Data'!DH51</f>
        <v>67.2</v>
      </c>
      <c r="AN51" s="19">
        <f>'Full Data'!DK51</f>
        <v>62.4</v>
      </c>
      <c r="AO51" s="19">
        <f>'Full Data'!DN51</f>
        <v>72.5</v>
      </c>
      <c r="AP51" s="19">
        <f>'Full Data'!DQ51</f>
        <v>76.400000000000006</v>
      </c>
      <c r="AQ51" s="19">
        <f>'Full Data'!DT51</f>
        <v>59.6</v>
      </c>
      <c r="AR51" s="19">
        <f>'Full Data'!DW51</f>
        <v>72.5</v>
      </c>
      <c r="AS51" s="19">
        <f>'Full Data'!DZ51</f>
        <v>52.9</v>
      </c>
      <c r="AT51" s="19">
        <f>'Full Data'!EC51</f>
        <v>70.8</v>
      </c>
      <c r="AU51" s="19">
        <f>'Full Data'!EF51</f>
        <v>84.5</v>
      </c>
      <c r="AV51" s="19">
        <f>'Full Data'!EI51</f>
        <v>88.1</v>
      </c>
      <c r="AW51" s="19">
        <f>'Full Data'!EL51</f>
        <v>72.099999999999994</v>
      </c>
      <c r="AX51" s="19">
        <f>'Full Data'!EO51</f>
        <v>61.6</v>
      </c>
      <c r="AY51" s="19">
        <f>'Full Data'!ER51</f>
        <v>89.6</v>
      </c>
      <c r="AZ51" s="19">
        <f>'Full Data'!EU51</f>
        <v>59.6</v>
      </c>
      <c r="BA51" s="19">
        <f>'Full Data'!EX51</f>
        <v>70.599999999999994</v>
      </c>
      <c r="BB51" s="19">
        <f>'Full Data'!FA51</f>
        <v>77.7</v>
      </c>
      <c r="BC51" s="19">
        <f>'Full Data'!FD51</f>
        <v>65.2</v>
      </c>
      <c r="BD51" s="19">
        <f>'Full Data'!FG51</f>
        <v>72.7</v>
      </c>
      <c r="BE51" s="19">
        <f>'Full Data'!FJ51</f>
        <v>61.4</v>
      </c>
      <c r="BF51" s="19">
        <f>'Full Data'!FM51</f>
        <v>65.8</v>
      </c>
      <c r="BG51" s="19">
        <f>'Full Data'!FP51</f>
        <v>63.6</v>
      </c>
      <c r="BH51" s="19">
        <f>'Full Data'!FS51</f>
        <v>77.099999999999994</v>
      </c>
      <c r="BI51" s="19">
        <f>'Full Data'!FV51</f>
        <v>82.2</v>
      </c>
      <c r="BJ51" s="19">
        <f>'Full Data'!FY51</f>
        <v>61.9</v>
      </c>
      <c r="BK51" s="19">
        <f>'Full Data'!GB51</f>
        <v>62.3</v>
      </c>
      <c r="BL51" s="19">
        <f>'Full Data'!GE51</f>
        <v>68.8</v>
      </c>
      <c r="BM51" s="19">
        <f>'Full Data'!GH51</f>
        <v>80.7</v>
      </c>
      <c r="BN51" s="19">
        <f>'Full Data'!GK51</f>
        <v>52.2</v>
      </c>
      <c r="BO51" s="19">
        <f>'Full Data'!GN51</f>
        <v>48.4</v>
      </c>
      <c r="BP51" s="19">
        <f>'Full Data'!GQ51</f>
        <v>45.3</v>
      </c>
      <c r="BQ51" s="19">
        <f>'Full Data'!GT51</f>
        <v>67.8</v>
      </c>
      <c r="BR51" s="19">
        <f>'Full Data'!GW51</f>
        <v>57.4</v>
      </c>
      <c r="BS51" s="19">
        <f>'Full Data'!GZ51</f>
        <v>73.099999999999994</v>
      </c>
      <c r="BT51" s="19">
        <f>'Full Data'!HC51</f>
        <v>68.8</v>
      </c>
      <c r="BU51" s="19">
        <f>'Full Data'!HF51</f>
        <v>82.4</v>
      </c>
      <c r="BV51" s="24">
        <f t="shared" si="0"/>
        <v>89.6</v>
      </c>
      <c r="BW51" s="19" t="s">
        <v>164</v>
      </c>
      <c r="BX51" s="19">
        <f t="shared" si="1"/>
        <v>30.8</v>
      </c>
      <c r="BY51" s="19" t="s">
        <v>132</v>
      </c>
      <c r="BZ51" s="42">
        <f t="shared" si="2"/>
        <v>68.8</v>
      </c>
      <c r="CA51" s="19">
        <f t="shared" si="3"/>
        <v>70.8</v>
      </c>
      <c r="CB51" s="19">
        <f t="shared" si="4"/>
        <v>11.334636647355222</v>
      </c>
    </row>
    <row r="52" spans="1:80" ht="23.25" customHeight="1">
      <c r="A52" s="20">
        <v>41</v>
      </c>
      <c r="B52" s="38" t="s">
        <v>248</v>
      </c>
      <c r="C52" s="19">
        <f>'Full Data'!D52</f>
        <v>37.9</v>
      </c>
      <c r="D52" s="19">
        <f>'Full Data'!G52</f>
        <v>37.6</v>
      </c>
      <c r="E52" s="19">
        <f>'Full Data'!J52</f>
        <v>46.3</v>
      </c>
      <c r="F52" s="19">
        <f>'Full Data'!M52</f>
        <v>46.1</v>
      </c>
      <c r="G52" s="19">
        <f>'Full Data'!P52</f>
        <v>51.6</v>
      </c>
      <c r="H52" s="19">
        <f>'Full Data'!S52</f>
        <v>50.5</v>
      </c>
      <c r="I52" s="19">
        <f>'Full Data'!V52</f>
        <v>36.799999999999997</v>
      </c>
      <c r="J52" s="19">
        <f>'Full Data'!Y52</f>
        <v>33.200000000000003</v>
      </c>
      <c r="K52" s="19">
        <f>'Full Data'!AB52</f>
        <v>49.1</v>
      </c>
      <c r="L52" s="19">
        <f>'Full Data'!AE52</f>
        <v>31.4</v>
      </c>
      <c r="M52" s="19">
        <f>'Full Data'!AH52</f>
        <v>38</v>
      </c>
      <c r="N52" s="19">
        <f>'Full Data'!AK52</f>
        <v>40.5</v>
      </c>
      <c r="O52" s="19">
        <f>'Full Data'!AN52</f>
        <v>30.6</v>
      </c>
      <c r="P52" s="19">
        <f>'Full Data'!AQ52</f>
        <v>70.8</v>
      </c>
      <c r="Q52" s="19">
        <f>'Full Data'!AT52</f>
        <v>49.6</v>
      </c>
      <c r="R52" s="19">
        <f>'Full Data'!AW52</f>
        <v>23.8</v>
      </c>
      <c r="S52" s="19">
        <f>'Full Data'!AZ52</f>
        <v>60.6</v>
      </c>
      <c r="T52" s="19">
        <f>'Full Data'!BC52</f>
        <v>49.9</v>
      </c>
      <c r="U52" s="19">
        <f>'Full Data'!BF52</f>
        <v>67.099999999999994</v>
      </c>
      <c r="V52" s="19">
        <f>'Full Data'!BI52</f>
        <v>65.099999999999994</v>
      </c>
      <c r="W52" s="19">
        <f>'Full Data'!BL52</f>
        <v>29.9</v>
      </c>
      <c r="X52" s="19">
        <f>'Full Data'!BO52</f>
        <v>61</v>
      </c>
      <c r="Y52" s="19">
        <f>'Full Data'!BR52</f>
        <v>62.1</v>
      </c>
      <c r="Z52" s="19">
        <f>'Full Data'!BU52</f>
        <v>34.4</v>
      </c>
      <c r="AA52" s="19">
        <f>'Full Data'!BX52</f>
        <v>56.8</v>
      </c>
      <c r="AB52" s="19">
        <f>'Full Data'!CA52</f>
        <v>41.1</v>
      </c>
      <c r="AC52" s="19">
        <f>'Full Data'!CD52</f>
        <v>24.7</v>
      </c>
      <c r="AD52" s="19">
        <f>'Full Data'!CG52</f>
        <v>25.5</v>
      </c>
      <c r="AE52" s="19">
        <f>'Full Data'!CJ52</f>
        <v>59.8</v>
      </c>
      <c r="AF52" s="19">
        <f>'Full Data'!CM52</f>
        <v>40.299999999999997</v>
      </c>
      <c r="AG52" s="19">
        <f>'Full Data'!CP52</f>
        <v>52.5</v>
      </c>
      <c r="AH52" s="19">
        <f>'Full Data'!CS52</f>
        <v>76.3</v>
      </c>
      <c r="AI52" s="19">
        <f>'Full Data'!CV52</f>
        <v>54.8</v>
      </c>
      <c r="AJ52" s="19">
        <f>'Full Data'!CY52</f>
        <v>72.2</v>
      </c>
      <c r="AK52" s="19">
        <f>'Full Data'!DB52</f>
        <v>50.3</v>
      </c>
      <c r="AL52" s="19">
        <f>'Full Data'!DE52</f>
        <v>59.6</v>
      </c>
      <c r="AM52" s="19">
        <f>'Full Data'!DH52</f>
        <v>30.3</v>
      </c>
      <c r="AN52" s="19">
        <f>'Full Data'!DK52</f>
        <v>44.2</v>
      </c>
      <c r="AO52" s="19">
        <f>'Full Data'!DN52</f>
        <v>58.6</v>
      </c>
      <c r="AP52" s="19">
        <f>'Full Data'!DQ52</f>
        <v>48.8</v>
      </c>
      <c r="AQ52" s="19">
        <f>'Full Data'!DT52</f>
        <v>38.1</v>
      </c>
      <c r="AR52" s="19">
        <f>'Full Data'!DW52</f>
        <v>62.4</v>
      </c>
      <c r="AS52" s="19">
        <f>'Full Data'!DZ52</f>
        <v>44.5</v>
      </c>
      <c r="AT52" s="19">
        <f>'Full Data'!EC52</f>
        <v>52</v>
      </c>
      <c r="AU52" s="19">
        <f>'Full Data'!EF52</f>
        <v>78.900000000000006</v>
      </c>
      <c r="AV52" s="19">
        <f>'Full Data'!EI52</f>
        <v>51.6</v>
      </c>
      <c r="AW52" s="19">
        <f>'Full Data'!EL52</f>
        <v>45.2</v>
      </c>
      <c r="AX52" s="19">
        <f>'Full Data'!EO52</f>
        <v>48.8</v>
      </c>
      <c r="AY52" s="19">
        <f>'Full Data'!ER52</f>
        <v>77</v>
      </c>
      <c r="AZ52" s="19">
        <f>'Full Data'!EU52</f>
        <v>42.6</v>
      </c>
      <c r="BA52" s="19">
        <f>'Full Data'!EX52</f>
        <v>26.2</v>
      </c>
      <c r="BB52" s="19">
        <f>'Full Data'!FA52</f>
        <v>46.5</v>
      </c>
      <c r="BC52" s="19">
        <f>'Full Data'!FD52</f>
        <v>21.4</v>
      </c>
      <c r="BD52" s="19">
        <f>'Full Data'!FG52</f>
        <v>56</v>
      </c>
      <c r="BE52" s="19">
        <f>'Full Data'!FJ52</f>
        <v>26</v>
      </c>
      <c r="BF52" s="19">
        <f>'Full Data'!FM52</f>
        <v>32.799999999999997</v>
      </c>
      <c r="BG52" s="19">
        <f>'Full Data'!FP52</f>
        <v>40.799999999999997</v>
      </c>
      <c r="BH52" s="19">
        <f>'Full Data'!FS52</f>
        <v>56.7</v>
      </c>
      <c r="BI52" s="19">
        <f>'Full Data'!FV52</f>
        <v>65.5</v>
      </c>
      <c r="BJ52" s="19">
        <f>'Full Data'!FY52</f>
        <v>30.4</v>
      </c>
      <c r="BK52" s="19">
        <f>'Full Data'!GB52</f>
        <v>33.299999999999997</v>
      </c>
      <c r="BL52" s="19">
        <f>'Full Data'!GE52</f>
        <v>55.4</v>
      </c>
      <c r="BM52" s="19">
        <f>'Full Data'!GH52</f>
        <v>45.5</v>
      </c>
      <c r="BN52" s="19">
        <f>'Full Data'!GK52</f>
        <v>36.5</v>
      </c>
      <c r="BO52" s="19">
        <f>'Full Data'!GN52</f>
        <v>40.4</v>
      </c>
      <c r="BP52" s="19">
        <f>'Full Data'!GQ52</f>
        <v>34.4</v>
      </c>
      <c r="BQ52" s="19">
        <f>'Full Data'!GT52</f>
        <v>56.2</v>
      </c>
      <c r="BR52" s="19">
        <f>'Full Data'!GW52</f>
        <v>45.4</v>
      </c>
      <c r="BS52" s="19">
        <f>'Full Data'!GZ52</f>
        <v>57.2</v>
      </c>
      <c r="BT52" s="19">
        <f>'Full Data'!HC52</f>
        <v>53.8</v>
      </c>
      <c r="BU52" s="19">
        <f>'Full Data'!HF52</f>
        <v>48.9</v>
      </c>
      <c r="BV52" s="24">
        <f t="shared" si="0"/>
        <v>78.900000000000006</v>
      </c>
      <c r="BW52" s="19" t="s">
        <v>160</v>
      </c>
      <c r="BX52" s="19">
        <f t="shared" si="1"/>
        <v>21.4</v>
      </c>
      <c r="BY52" s="19" t="s">
        <v>168</v>
      </c>
      <c r="BZ52" s="42">
        <f t="shared" si="2"/>
        <v>51.6</v>
      </c>
      <c r="CA52" s="19">
        <f t="shared" si="3"/>
        <v>46.5</v>
      </c>
      <c r="CB52" s="19">
        <f t="shared" si="4"/>
        <v>13.740489156268097</v>
      </c>
    </row>
    <row r="53" spans="1:80" ht="30">
      <c r="A53" s="20">
        <v>42</v>
      </c>
      <c r="B53" s="38" t="s">
        <v>249</v>
      </c>
      <c r="C53" s="19">
        <f>'Full Data'!D53</f>
        <v>1.6</v>
      </c>
      <c r="D53" s="19">
        <f>'Full Data'!G53</f>
        <v>10</v>
      </c>
      <c r="E53" s="19">
        <f>'Full Data'!J53</f>
        <v>4</v>
      </c>
      <c r="F53" s="19">
        <f>'Full Data'!M53</f>
        <v>2.4</v>
      </c>
      <c r="G53" s="19">
        <f>'Full Data'!P53</f>
        <v>6.2</v>
      </c>
      <c r="H53" s="19">
        <f>'Full Data'!S53</f>
        <v>2</v>
      </c>
      <c r="I53" s="19">
        <f>'Full Data'!V53</f>
        <v>3.2</v>
      </c>
      <c r="J53" s="19">
        <f>'Full Data'!Y53</f>
        <v>7.2</v>
      </c>
      <c r="K53" s="19">
        <f>'Full Data'!AB53</f>
        <v>6.7</v>
      </c>
      <c r="L53" s="19">
        <f>'Full Data'!AE53</f>
        <v>1.9</v>
      </c>
      <c r="M53" s="19">
        <f>'Full Data'!AH53</f>
        <v>4.4000000000000004</v>
      </c>
      <c r="N53" s="19">
        <f>'Full Data'!AK53</f>
        <v>2.8</v>
      </c>
      <c r="O53" s="19">
        <f>'Full Data'!AN53</f>
        <v>3.1</v>
      </c>
      <c r="P53" s="19">
        <f>'Full Data'!AQ53</f>
        <v>1.6</v>
      </c>
      <c r="Q53" s="19">
        <f>'Full Data'!AT53</f>
        <v>2.2999999999999998</v>
      </c>
      <c r="R53" s="19">
        <f>'Full Data'!AW53</f>
        <v>12</v>
      </c>
      <c r="S53" s="19">
        <f>'Full Data'!AZ53</f>
        <v>4.3</v>
      </c>
      <c r="T53" s="19">
        <f>'Full Data'!BC53</f>
        <v>3.5</v>
      </c>
      <c r="U53" s="19">
        <f>'Full Data'!BF53</f>
        <v>4</v>
      </c>
      <c r="V53" s="19">
        <f>'Full Data'!BI53</f>
        <v>4.5999999999999996</v>
      </c>
      <c r="W53" s="19">
        <f>'Full Data'!BL53</f>
        <v>1.5</v>
      </c>
      <c r="X53" s="19">
        <f>'Full Data'!BO53</f>
        <v>1.9</v>
      </c>
      <c r="Y53" s="19">
        <f>'Full Data'!BR53</f>
        <v>2.7</v>
      </c>
      <c r="Z53" s="19">
        <f>'Full Data'!BU53</f>
        <v>1.6</v>
      </c>
      <c r="AA53" s="19">
        <f>'Full Data'!BX53</f>
        <v>1.1000000000000001</v>
      </c>
      <c r="AB53" s="19">
        <f>'Full Data'!CA53</f>
        <v>3.2</v>
      </c>
      <c r="AC53" s="19">
        <f>'Full Data'!CD53</f>
        <v>3.3</v>
      </c>
      <c r="AD53" s="19">
        <f>'Full Data'!CG53</f>
        <v>3.4</v>
      </c>
      <c r="AE53" s="19">
        <f>'Full Data'!CJ53</f>
        <v>2.6</v>
      </c>
      <c r="AF53" s="19">
        <f>'Full Data'!CM53</f>
        <v>4.5</v>
      </c>
      <c r="AG53" s="19">
        <f>'Full Data'!CP53</f>
        <v>1.3</v>
      </c>
      <c r="AH53" s="19">
        <f>'Full Data'!CS53</f>
        <v>5.2</v>
      </c>
      <c r="AI53" s="19">
        <f>'Full Data'!CV53</f>
        <v>4.5999999999999996</v>
      </c>
      <c r="AJ53" s="19">
        <f>'Full Data'!CY53</f>
        <v>2.1</v>
      </c>
      <c r="AK53" s="19">
        <f>'Full Data'!DB53</f>
        <v>3.5</v>
      </c>
      <c r="AL53" s="19">
        <f>'Full Data'!DE53</f>
        <v>2.2000000000000002</v>
      </c>
      <c r="AM53" s="19">
        <f>'Full Data'!DH53</f>
        <v>3.9</v>
      </c>
      <c r="AN53" s="19">
        <f>'Full Data'!DK53</f>
        <v>2.4</v>
      </c>
      <c r="AO53" s="19">
        <f>'Full Data'!DN53</f>
        <v>2.5</v>
      </c>
      <c r="AP53" s="19">
        <f>'Full Data'!DQ53</f>
        <v>3.5</v>
      </c>
      <c r="AQ53" s="19">
        <f>'Full Data'!DT53</f>
        <v>3.4</v>
      </c>
      <c r="AR53" s="19">
        <f>'Full Data'!DW53</f>
        <v>2.7</v>
      </c>
      <c r="AS53" s="19">
        <f>'Full Data'!DZ53</f>
        <v>6.1</v>
      </c>
      <c r="AT53" s="19">
        <f>'Full Data'!EC53</f>
        <v>5.0999999999999996</v>
      </c>
      <c r="AU53" s="19">
        <f>'Full Data'!EF53</f>
        <v>0.9</v>
      </c>
      <c r="AV53" s="19">
        <f>'Full Data'!EI53</f>
        <v>1.4</v>
      </c>
      <c r="AW53" s="19">
        <f>'Full Data'!EL53</f>
        <v>8.1</v>
      </c>
      <c r="AX53" s="19">
        <f>'Full Data'!EO53</f>
        <v>5</v>
      </c>
      <c r="AY53" s="19">
        <f>'Full Data'!ER53</f>
        <v>2.2999999999999998</v>
      </c>
      <c r="AZ53" s="19">
        <f>'Full Data'!EU53</f>
        <v>4.0999999999999996</v>
      </c>
      <c r="BA53" s="19">
        <f>'Full Data'!EX53</f>
        <v>6.5</v>
      </c>
      <c r="BB53" s="19">
        <f>'Full Data'!FA53</f>
        <v>5.8</v>
      </c>
      <c r="BC53" s="19">
        <f>'Full Data'!FD53</f>
        <v>5.7</v>
      </c>
      <c r="BD53" s="19">
        <f>'Full Data'!FG53</f>
        <v>6.4</v>
      </c>
      <c r="BE53" s="19">
        <f>'Full Data'!FJ53</f>
        <v>5.2</v>
      </c>
      <c r="BF53" s="19">
        <f>'Full Data'!FM53</f>
        <v>4.9000000000000004</v>
      </c>
      <c r="BG53" s="19">
        <f>'Full Data'!FP53</f>
        <v>5.4</v>
      </c>
      <c r="BH53" s="19">
        <f>'Full Data'!FS53</f>
        <v>4.7</v>
      </c>
      <c r="BI53" s="19">
        <f>'Full Data'!FV53</f>
        <v>0.5</v>
      </c>
      <c r="BJ53" s="19">
        <f>'Full Data'!FY53</f>
        <v>3.9</v>
      </c>
      <c r="BK53" s="19">
        <f>'Full Data'!GB53</f>
        <v>4.7</v>
      </c>
      <c r="BL53" s="19">
        <f>'Full Data'!GE53</f>
        <v>5.3</v>
      </c>
      <c r="BM53" s="19">
        <f>'Full Data'!GH53</f>
        <v>4.7</v>
      </c>
      <c r="BN53" s="19">
        <f>'Full Data'!GK53</f>
        <v>2.2000000000000002</v>
      </c>
      <c r="BO53" s="19">
        <f>'Full Data'!GN53</f>
        <v>8.4</v>
      </c>
      <c r="BP53" s="19">
        <f>'Full Data'!GQ53</f>
        <v>3.2</v>
      </c>
      <c r="BQ53" s="19">
        <f>'Full Data'!GT53</f>
        <v>4.9000000000000004</v>
      </c>
      <c r="BR53" s="19">
        <f>'Full Data'!GW53</f>
        <v>4.4000000000000004</v>
      </c>
      <c r="BS53" s="19">
        <f>'Full Data'!GZ53</f>
        <v>2.2000000000000002</v>
      </c>
      <c r="BT53" s="19">
        <f>'Full Data'!HC53</f>
        <v>2.1</v>
      </c>
      <c r="BU53" s="19">
        <f>'Full Data'!HF53</f>
        <v>3</v>
      </c>
      <c r="BV53" s="24">
        <f t="shared" si="0"/>
        <v>12</v>
      </c>
      <c r="BW53" s="19" t="s">
        <v>132</v>
      </c>
      <c r="BX53" s="19">
        <f t="shared" si="1"/>
        <v>0.5</v>
      </c>
      <c r="BY53" s="19" t="s">
        <v>174</v>
      </c>
      <c r="BZ53" s="42">
        <f t="shared" si="2"/>
        <v>1.6</v>
      </c>
      <c r="CA53" s="19">
        <f t="shared" si="3"/>
        <v>3.5</v>
      </c>
      <c r="CB53" s="19">
        <f t="shared" si="4"/>
        <v>2.1282217853895875</v>
      </c>
    </row>
    <row r="54" spans="1:80" ht="30">
      <c r="A54" s="20">
        <v>43</v>
      </c>
      <c r="B54" s="38" t="s">
        <v>250</v>
      </c>
      <c r="C54" s="19">
        <f>'Full Data'!D54</f>
        <v>77.7</v>
      </c>
      <c r="D54" s="19">
        <f>'Full Data'!G54</f>
        <v>73.900000000000006</v>
      </c>
      <c r="E54" s="19">
        <f>'Full Data'!J54</f>
        <v>76.8</v>
      </c>
      <c r="F54" s="19">
        <f>'Full Data'!M54</f>
        <v>84.2</v>
      </c>
      <c r="G54" s="19">
        <f>'Full Data'!P54</f>
        <v>72.5</v>
      </c>
      <c r="H54" s="19">
        <f>'Full Data'!S54</f>
        <v>83.1</v>
      </c>
      <c r="I54" s="19">
        <f>'Full Data'!V54</f>
        <v>79.3</v>
      </c>
      <c r="J54" s="19">
        <f>'Full Data'!Y54</f>
        <v>36.700000000000003</v>
      </c>
      <c r="K54" s="19">
        <f>'Full Data'!AB54</f>
        <v>72.099999999999994</v>
      </c>
      <c r="L54" s="19">
        <f>'Full Data'!AE54</f>
        <v>74.8</v>
      </c>
      <c r="M54" s="19">
        <f>'Full Data'!AH54</f>
        <v>72.2</v>
      </c>
      <c r="N54" s="19">
        <f>'Full Data'!AK54</f>
        <v>61.8</v>
      </c>
      <c r="O54" s="19">
        <f>'Full Data'!AN54</f>
        <v>62.6</v>
      </c>
      <c r="P54" s="19">
        <f>'Full Data'!AQ54</f>
        <v>76.3</v>
      </c>
      <c r="Q54" s="19">
        <f>'Full Data'!AT54</f>
        <v>62.8</v>
      </c>
      <c r="R54" s="19">
        <f>'Full Data'!AW54</f>
        <v>40.1</v>
      </c>
      <c r="S54" s="19">
        <f>'Full Data'!AZ54</f>
        <v>76.7</v>
      </c>
      <c r="T54" s="19">
        <f>'Full Data'!BC54</f>
        <v>77.400000000000006</v>
      </c>
      <c r="U54" s="19">
        <f>'Full Data'!BF54</f>
        <v>77.5</v>
      </c>
      <c r="V54" s="19">
        <f>'Full Data'!BI54</f>
        <v>85.1</v>
      </c>
      <c r="W54" s="19">
        <f>'Full Data'!BL54</f>
        <v>62.5</v>
      </c>
      <c r="X54" s="19">
        <f>'Full Data'!BO54</f>
        <v>75.8</v>
      </c>
      <c r="Y54" s="19">
        <f>'Full Data'!BR54</f>
        <v>77.8</v>
      </c>
      <c r="Z54" s="19">
        <f>'Full Data'!BU54</f>
        <v>53.6</v>
      </c>
      <c r="AA54" s="19">
        <f>'Full Data'!BX54</f>
        <v>69</v>
      </c>
      <c r="AB54" s="19">
        <f>'Full Data'!CA54</f>
        <v>67.599999999999994</v>
      </c>
      <c r="AC54" s="19">
        <f>'Full Data'!CD54</f>
        <v>74.099999999999994</v>
      </c>
      <c r="AD54" s="19">
        <f>'Full Data'!CG54</f>
        <v>72</v>
      </c>
      <c r="AE54" s="19">
        <f>'Full Data'!CJ54</f>
        <v>77.7</v>
      </c>
      <c r="AF54" s="19">
        <f>'Full Data'!CM54</f>
        <v>57.7</v>
      </c>
      <c r="AG54" s="19">
        <f>'Full Data'!CP54</f>
        <v>76</v>
      </c>
      <c r="AH54" s="19">
        <f>'Full Data'!CS54</f>
        <v>86.6</v>
      </c>
      <c r="AI54" s="19">
        <f>'Full Data'!CV54</f>
        <v>67.599999999999994</v>
      </c>
      <c r="AJ54" s="19">
        <f>'Full Data'!CY54</f>
        <v>79.900000000000006</v>
      </c>
      <c r="AK54" s="19">
        <f>'Full Data'!DB54</f>
        <v>76.599999999999994</v>
      </c>
      <c r="AL54" s="19">
        <f>'Full Data'!DE54</f>
        <v>87</v>
      </c>
      <c r="AM54" s="19">
        <f>'Full Data'!DH54</f>
        <v>71.2</v>
      </c>
      <c r="AN54" s="19">
        <f>'Full Data'!DK54</f>
        <v>63.3</v>
      </c>
      <c r="AO54" s="19">
        <f>'Full Data'!DN54</f>
        <v>75</v>
      </c>
      <c r="AP54" s="19">
        <f>'Full Data'!DQ54</f>
        <v>79.3</v>
      </c>
      <c r="AQ54" s="19">
        <f>'Full Data'!DT54</f>
        <v>62.8</v>
      </c>
      <c r="AR54" s="19">
        <f>'Full Data'!DW54</f>
        <v>74.599999999999994</v>
      </c>
      <c r="AS54" s="19">
        <f>'Full Data'!DZ54</f>
        <v>58.4</v>
      </c>
      <c r="AT54" s="19">
        <f>'Full Data'!EC54</f>
        <v>72</v>
      </c>
      <c r="AU54" s="19">
        <f>'Full Data'!EF54</f>
        <v>85.4</v>
      </c>
      <c r="AV54" s="19">
        <f>'Full Data'!EI54</f>
        <v>88.6</v>
      </c>
      <c r="AW54" s="19">
        <f>'Full Data'!EL54</f>
        <v>79.599999999999994</v>
      </c>
      <c r="AX54" s="19">
        <f>'Full Data'!EO54</f>
        <v>65.3</v>
      </c>
      <c r="AY54" s="19">
        <f>'Full Data'!ER54</f>
        <v>91.6</v>
      </c>
      <c r="AZ54" s="19">
        <f>'Full Data'!EU54</f>
        <v>63.6</v>
      </c>
      <c r="BA54" s="19">
        <f>'Full Data'!EX54</f>
        <v>75.5</v>
      </c>
      <c r="BB54" s="19">
        <f>'Full Data'!FA54</f>
        <v>81.5</v>
      </c>
      <c r="BC54" s="19">
        <f>'Full Data'!FD54</f>
        <v>70.099999999999994</v>
      </c>
      <c r="BD54" s="19">
        <f>'Full Data'!FG54</f>
        <v>76.3</v>
      </c>
      <c r="BE54" s="19">
        <f>'Full Data'!FJ54</f>
        <v>66.400000000000006</v>
      </c>
      <c r="BF54" s="19">
        <f>'Full Data'!FM54</f>
        <v>70.099999999999994</v>
      </c>
      <c r="BG54" s="19">
        <f>'Full Data'!FP54</f>
        <v>68.599999999999994</v>
      </c>
      <c r="BH54" s="19">
        <f>'Full Data'!FS54</f>
        <v>81.099999999999994</v>
      </c>
      <c r="BI54" s="19">
        <f>'Full Data'!FV54</f>
        <v>82.5</v>
      </c>
      <c r="BJ54" s="19">
        <f>'Full Data'!FY54</f>
        <v>65.5</v>
      </c>
      <c r="BK54" s="19">
        <f>'Full Data'!GB54</f>
        <v>66.900000000000006</v>
      </c>
      <c r="BL54" s="19">
        <f>'Full Data'!GE54</f>
        <v>65.900000000000006</v>
      </c>
      <c r="BM54" s="19">
        <f>'Full Data'!GH54</f>
        <v>85.4</v>
      </c>
      <c r="BN54" s="19">
        <f>'Full Data'!GK54</f>
        <v>54</v>
      </c>
      <c r="BO54" s="19">
        <f>'Full Data'!GN54</f>
        <v>49.6</v>
      </c>
      <c r="BP54" s="19">
        <f>'Full Data'!GQ54</f>
        <v>44.3</v>
      </c>
      <c r="BQ54" s="19">
        <f>'Full Data'!GT54</f>
        <v>71.900000000000006</v>
      </c>
      <c r="BR54" s="19">
        <f>'Full Data'!GW54</f>
        <v>59.7</v>
      </c>
      <c r="BS54" s="19">
        <f>'Full Data'!GZ54</f>
        <v>74</v>
      </c>
      <c r="BT54" s="19">
        <f>'Full Data'!HC54</f>
        <v>70.7</v>
      </c>
      <c r="BU54" s="19">
        <f>'Full Data'!HF54</f>
        <v>85.2</v>
      </c>
      <c r="BV54" s="24">
        <f t="shared" si="0"/>
        <v>91.6</v>
      </c>
      <c r="BW54" s="19" t="s">
        <v>164</v>
      </c>
      <c r="BX54" s="19">
        <f t="shared" si="1"/>
        <v>36.700000000000003</v>
      </c>
      <c r="BY54" s="19" t="s">
        <v>214</v>
      </c>
      <c r="BZ54" s="42">
        <f t="shared" si="2"/>
        <v>77.7</v>
      </c>
      <c r="CA54" s="19">
        <f t="shared" si="3"/>
        <v>73.900000000000006</v>
      </c>
      <c r="CB54" s="19">
        <f t="shared" si="4"/>
        <v>11.01695108764711</v>
      </c>
    </row>
    <row r="55" spans="1:80" ht="24.75" customHeight="1">
      <c r="A55" s="20">
        <v>44</v>
      </c>
      <c r="B55" s="38" t="s">
        <v>251</v>
      </c>
      <c r="C55" s="19">
        <f>'Full Data'!D55</f>
        <v>16.3</v>
      </c>
      <c r="D55" s="19">
        <f>'Full Data'!G55</f>
        <v>13.3</v>
      </c>
      <c r="E55" s="19">
        <f>'Full Data'!J55</f>
        <v>12.8</v>
      </c>
      <c r="F55" s="19">
        <f>'Full Data'!M55</f>
        <v>8</v>
      </c>
      <c r="G55" s="19">
        <f>'Full Data'!P55</f>
        <v>7.6</v>
      </c>
      <c r="H55" s="19">
        <f>'Full Data'!S55</f>
        <v>8.3000000000000007</v>
      </c>
      <c r="I55" s="19">
        <f>'Full Data'!V55</f>
        <v>9.8000000000000007</v>
      </c>
      <c r="J55" s="19">
        <f>'Full Data'!Y55</f>
        <v>2.5</v>
      </c>
      <c r="K55" s="19">
        <f>'Full Data'!AB55</f>
        <v>6.5</v>
      </c>
      <c r="L55" s="19">
        <f>'Full Data'!AE55</f>
        <v>13.9</v>
      </c>
      <c r="M55" s="19">
        <f>'Full Data'!AH55</f>
        <v>8.3000000000000007</v>
      </c>
      <c r="N55" s="19">
        <f>'Full Data'!AK55</f>
        <v>4.5999999999999996</v>
      </c>
      <c r="O55" s="19">
        <f>'Full Data'!AN55</f>
        <v>12.4</v>
      </c>
      <c r="P55" s="19">
        <f>'Full Data'!AQ55</f>
        <v>1</v>
      </c>
      <c r="Q55" s="19">
        <f>'Full Data'!AT55</f>
        <v>11</v>
      </c>
      <c r="R55" s="19">
        <f>'Full Data'!AW55</f>
        <v>1.9</v>
      </c>
      <c r="S55" s="19">
        <f>'Full Data'!AZ55</f>
        <v>7.3</v>
      </c>
      <c r="T55" s="19">
        <f>'Full Data'!BC55</f>
        <v>16.399999999999999</v>
      </c>
      <c r="U55" s="19">
        <f>'Full Data'!BF55</f>
        <v>2.5</v>
      </c>
      <c r="V55" s="19">
        <f>'Full Data'!BI55</f>
        <v>7.8</v>
      </c>
      <c r="W55" s="19">
        <f>'Full Data'!BL55</f>
        <v>5.7</v>
      </c>
      <c r="X55" s="19">
        <f>'Full Data'!BO55</f>
        <v>6.7</v>
      </c>
      <c r="Y55" s="19">
        <f>'Full Data'!BR55</f>
        <v>8.4</v>
      </c>
      <c r="Z55" s="19">
        <f>'Full Data'!BU55</f>
        <v>6</v>
      </c>
      <c r="AA55" s="19">
        <f>'Full Data'!BX55</f>
        <v>4.5999999999999996</v>
      </c>
      <c r="AB55" s="19">
        <f>'Full Data'!CA55</f>
        <v>9.1</v>
      </c>
      <c r="AC55" s="19">
        <f>'Full Data'!CD55</f>
        <v>15</v>
      </c>
      <c r="AD55" s="19">
        <f>'Full Data'!CG55</f>
        <v>16.100000000000001</v>
      </c>
      <c r="AE55" s="19">
        <f>'Full Data'!CJ55</f>
        <v>4.8</v>
      </c>
      <c r="AF55" s="19">
        <f>'Full Data'!CM55</f>
        <v>5.8</v>
      </c>
      <c r="AG55" s="19">
        <f>'Full Data'!CP55</f>
        <v>17.5</v>
      </c>
      <c r="AH55" s="19">
        <f>'Full Data'!CS55</f>
        <v>7.7</v>
      </c>
      <c r="AI55" s="19">
        <f>'Full Data'!CV55</f>
        <v>8.6999999999999993</v>
      </c>
      <c r="AJ55" s="19">
        <f>'Full Data'!CY55</f>
        <v>5.2</v>
      </c>
      <c r="AK55" s="19">
        <f>'Full Data'!DB55</f>
        <v>8.1</v>
      </c>
      <c r="AL55" s="19">
        <f>'Full Data'!DE55</f>
        <v>14.8</v>
      </c>
      <c r="AM55" s="19">
        <f>'Full Data'!DH55</f>
        <v>10.6</v>
      </c>
      <c r="AN55" s="19">
        <f>'Full Data'!DK55</f>
        <v>4.4000000000000004</v>
      </c>
      <c r="AO55" s="19">
        <f>'Full Data'!DN55</f>
        <v>8.1</v>
      </c>
      <c r="AP55" s="19">
        <f>'Full Data'!DQ55</f>
        <v>13.6</v>
      </c>
      <c r="AQ55" s="19">
        <f>'Full Data'!DT55</f>
        <v>5.2</v>
      </c>
      <c r="AR55" s="19">
        <f>'Full Data'!DW55</f>
        <v>4.0999999999999996</v>
      </c>
      <c r="AS55" s="19">
        <f>'Full Data'!DZ55</f>
        <v>6.2</v>
      </c>
      <c r="AT55" s="19">
        <f>'Full Data'!EC55</f>
        <v>7.3</v>
      </c>
      <c r="AU55" s="19">
        <f>'Full Data'!EF55</f>
        <v>3.4</v>
      </c>
      <c r="AV55" s="19">
        <f>'Full Data'!EI55</f>
        <v>25.8</v>
      </c>
      <c r="AW55" s="19">
        <f>'Full Data'!EL55</f>
        <v>8.5</v>
      </c>
      <c r="AX55" s="19">
        <f>'Full Data'!EO55</f>
        <v>9.1999999999999993</v>
      </c>
      <c r="AY55" s="19">
        <f>'Full Data'!ER55</f>
        <v>5.2</v>
      </c>
      <c r="AZ55" s="19">
        <f>'Full Data'!EU55</f>
        <v>4.9000000000000004</v>
      </c>
      <c r="BA55" s="19">
        <f>'Full Data'!EX55</f>
        <v>12.4</v>
      </c>
      <c r="BB55" s="19">
        <f>'Full Data'!FA55</f>
        <v>7.1</v>
      </c>
      <c r="BC55" s="19">
        <f>'Full Data'!FD55</f>
        <v>16.5</v>
      </c>
      <c r="BD55" s="19">
        <f>'Full Data'!FG55</f>
        <v>6</v>
      </c>
      <c r="BE55" s="19">
        <f>'Full Data'!FJ55</f>
        <v>12</v>
      </c>
      <c r="BF55" s="19">
        <f>'Full Data'!FM55</f>
        <v>11.5</v>
      </c>
      <c r="BG55" s="19">
        <f>'Full Data'!FP55</f>
        <v>9.3000000000000007</v>
      </c>
      <c r="BH55" s="19">
        <f>'Full Data'!FS55</f>
        <v>8.1</v>
      </c>
      <c r="BI55" s="19">
        <f>'Full Data'!FV55</f>
        <v>8.4</v>
      </c>
      <c r="BJ55" s="19">
        <f>'Full Data'!FY55</f>
        <v>12.1</v>
      </c>
      <c r="BK55" s="19">
        <f>'Full Data'!GB55</f>
        <v>12.4</v>
      </c>
      <c r="BL55" s="19">
        <f>'Full Data'!GE55</f>
        <v>5.8</v>
      </c>
      <c r="BM55" s="19">
        <f>'Full Data'!GH55</f>
        <v>6.8</v>
      </c>
      <c r="BN55" s="19">
        <f>'Full Data'!GK55</f>
        <v>8.1</v>
      </c>
      <c r="BO55" s="19">
        <f>'Full Data'!GN55</f>
        <v>1.6</v>
      </c>
      <c r="BP55" s="19">
        <f>'Full Data'!GQ55</f>
        <v>4.2</v>
      </c>
      <c r="BQ55" s="19">
        <f>'Full Data'!GT55</f>
        <v>4.9000000000000004</v>
      </c>
      <c r="BR55" s="19">
        <f>'Full Data'!GW55</f>
        <v>6.9</v>
      </c>
      <c r="BS55" s="19">
        <f>'Full Data'!GZ55</f>
        <v>6</v>
      </c>
      <c r="BT55" s="19">
        <f>'Full Data'!HC55</f>
        <v>6.8</v>
      </c>
      <c r="BU55" s="19">
        <f>'Full Data'!HF55</f>
        <v>17.8</v>
      </c>
      <c r="BV55" s="24">
        <f t="shared" si="0"/>
        <v>25.8</v>
      </c>
      <c r="BW55" s="19" t="s">
        <v>161</v>
      </c>
      <c r="BX55" s="19">
        <f t="shared" si="1"/>
        <v>1</v>
      </c>
      <c r="BY55" s="19" t="s">
        <v>130</v>
      </c>
      <c r="BZ55" s="42">
        <f t="shared" si="2"/>
        <v>8.1</v>
      </c>
      <c r="CA55" s="19">
        <f t="shared" si="3"/>
        <v>8</v>
      </c>
      <c r="CB55" s="19">
        <f t="shared" si="4"/>
        <v>4.5574896899106525</v>
      </c>
    </row>
    <row r="56" spans="1:80" ht="30">
      <c r="A56" s="20">
        <v>45</v>
      </c>
      <c r="B56" s="38" t="s">
        <v>252</v>
      </c>
      <c r="C56" s="19">
        <f>'Full Data'!D56</f>
        <v>34.9</v>
      </c>
      <c r="D56" s="19">
        <f>'Full Data'!G56</f>
        <v>38.200000000000003</v>
      </c>
      <c r="E56" s="19">
        <f>'Full Data'!J56</f>
        <v>39</v>
      </c>
      <c r="F56" s="19">
        <f>'Full Data'!M56</f>
        <v>20.8</v>
      </c>
      <c r="G56" s="19">
        <f>'Full Data'!P56</f>
        <v>28</v>
      </c>
      <c r="H56" s="19">
        <f>'Full Data'!S56</f>
        <v>18.899999999999999</v>
      </c>
      <c r="I56" s="19">
        <f>'Full Data'!V56</f>
        <v>22.7</v>
      </c>
      <c r="J56" s="19">
        <f>'Full Data'!Y56</f>
        <v>32.200000000000003</v>
      </c>
      <c r="K56" s="19">
        <f>'Full Data'!AB56</f>
        <v>22.5</v>
      </c>
      <c r="L56" s="19">
        <f>'Full Data'!AE56</f>
        <v>30.5</v>
      </c>
      <c r="M56" s="19">
        <f>'Full Data'!AH56</f>
        <v>25.7</v>
      </c>
      <c r="N56" s="19">
        <f>'Full Data'!AK56</f>
        <v>20.100000000000001</v>
      </c>
      <c r="O56" s="19">
        <f>'Full Data'!AN56</f>
        <v>35.9</v>
      </c>
      <c r="P56" s="19" t="str">
        <f>'Full Data'!AQ56</f>
        <v>*</v>
      </c>
      <c r="Q56" s="19">
        <f>'Full Data'!AT56</f>
        <v>41.7</v>
      </c>
      <c r="R56" s="19">
        <f>'Full Data'!AW56</f>
        <v>18.600000000000001</v>
      </c>
      <c r="S56" s="19">
        <f>'Full Data'!AZ56</f>
        <v>42.8</v>
      </c>
      <c r="T56" s="19">
        <f>'Full Data'!BC56</f>
        <v>51.2</v>
      </c>
      <c r="U56" s="19">
        <f>'Full Data'!BF56</f>
        <v>19.2</v>
      </c>
      <c r="V56" s="19">
        <f>'Full Data'!BI56</f>
        <v>36.9</v>
      </c>
      <c r="W56" s="19">
        <f>'Full Data'!BL56</f>
        <v>17</v>
      </c>
      <c r="X56" s="19">
        <f>'Full Data'!BO56</f>
        <v>31.1</v>
      </c>
      <c r="Y56" s="19">
        <f>'Full Data'!BR56</f>
        <v>31.6</v>
      </c>
      <c r="Z56" s="19">
        <f>'Full Data'!BU56</f>
        <v>24.1</v>
      </c>
      <c r="AA56" s="19">
        <f>'Full Data'!BX56</f>
        <v>29.6</v>
      </c>
      <c r="AB56" s="19">
        <f>'Full Data'!CA56</f>
        <v>30.5</v>
      </c>
      <c r="AC56" s="19">
        <f>'Full Data'!CD56</f>
        <v>25.8</v>
      </c>
      <c r="AD56" s="19">
        <f>'Full Data'!CG56</f>
        <v>30.1</v>
      </c>
      <c r="AE56" s="19">
        <f>'Full Data'!CJ56</f>
        <v>21</v>
      </c>
      <c r="AF56" s="19">
        <f>'Full Data'!CM56</f>
        <v>31.1</v>
      </c>
      <c r="AG56" s="19">
        <f>'Full Data'!CP56</f>
        <v>56.2</v>
      </c>
      <c r="AH56" s="19" t="str">
        <f>'Full Data'!CS56</f>
        <v>*</v>
      </c>
      <c r="AI56" s="19">
        <f>'Full Data'!CV56</f>
        <v>39.4</v>
      </c>
      <c r="AJ56" s="19">
        <f>'Full Data'!CY56</f>
        <v>31</v>
      </c>
      <c r="AK56" s="19">
        <f>'Full Data'!DB56</f>
        <v>26.5</v>
      </c>
      <c r="AL56" s="19">
        <f>'Full Data'!DE56</f>
        <v>46.7</v>
      </c>
      <c r="AM56" s="19">
        <f>'Full Data'!DH56</f>
        <v>26.4</v>
      </c>
      <c r="AN56" s="19">
        <f>'Full Data'!DK56</f>
        <v>22.9</v>
      </c>
      <c r="AO56" s="19">
        <f>'Full Data'!DN56</f>
        <v>42.3</v>
      </c>
      <c r="AP56" s="19">
        <f>'Full Data'!DQ56</f>
        <v>35.200000000000003</v>
      </c>
      <c r="AQ56" s="19">
        <f>'Full Data'!DT56</f>
        <v>20.5</v>
      </c>
      <c r="AR56" s="19">
        <f>'Full Data'!DW56</f>
        <v>32.9</v>
      </c>
      <c r="AS56" s="19">
        <f>'Full Data'!DZ56</f>
        <v>48.9</v>
      </c>
      <c r="AT56" s="19">
        <f>'Full Data'!EC56</f>
        <v>29.7</v>
      </c>
      <c r="AU56" s="19" t="str">
        <f>'Full Data'!EF56</f>
        <v>*</v>
      </c>
      <c r="AV56" s="19">
        <f>'Full Data'!EI56</f>
        <v>49.5</v>
      </c>
      <c r="AW56" s="19">
        <f>'Full Data'!EL56</f>
        <v>27.4</v>
      </c>
      <c r="AX56" s="19">
        <f>'Full Data'!EO56</f>
        <v>55.8</v>
      </c>
      <c r="AY56" s="19">
        <f>'Full Data'!ER56</f>
        <v>27.7</v>
      </c>
      <c r="AZ56" s="19">
        <f>'Full Data'!EU56</f>
        <v>25.3</v>
      </c>
      <c r="BA56" s="19">
        <f>'Full Data'!EX56</f>
        <v>25.3</v>
      </c>
      <c r="BB56" s="19">
        <f>'Full Data'!FA56</f>
        <v>17.3</v>
      </c>
      <c r="BC56" s="19">
        <f>'Full Data'!FD56</f>
        <v>34</v>
      </c>
      <c r="BD56" s="19">
        <f>'Full Data'!FG56</f>
        <v>18.2</v>
      </c>
      <c r="BE56" s="19">
        <f>'Full Data'!FJ56</f>
        <v>30.4</v>
      </c>
      <c r="BF56" s="19">
        <f>'Full Data'!FM56</f>
        <v>26.1</v>
      </c>
      <c r="BG56" s="19">
        <f>'Full Data'!FP56</f>
        <v>38</v>
      </c>
      <c r="BH56" s="19">
        <f>'Full Data'!FS56</f>
        <v>33.700000000000003</v>
      </c>
      <c r="BI56" s="19">
        <f>'Full Data'!FV56</f>
        <v>38.1</v>
      </c>
      <c r="BJ56" s="19">
        <f>'Full Data'!FY56</f>
        <v>30.8</v>
      </c>
      <c r="BK56" s="19">
        <f>'Full Data'!GB56</f>
        <v>25.4</v>
      </c>
      <c r="BL56" s="19">
        <f>'Full Data'!GE56</f>
        <v>24.9</v>
      </c>
      <c r="BM56" s="19">
        <f>'Full Data'!GH56</f>
        <v>16.100000000000001</v>
      </c>
      <c r="BN56" s="19">
        <f>'Full Data'!GK56</f>
        <v>42.3</v>
      </c>
      <c r="BO56" s="19">
        <f>'Full Data'!GN56</f>
        <v>10.8</v>
      </c>
      <c r="BP56" s="19">
        <f>'Full Data'!GQ56</f>
        <v>23.8</v>
      </c>
      <c r="BQ56" s="19">
        <f>'Full Data'!GT56</f>
        <v>23.4</v>
      </c>
      <c r="BR56" s="19">
        <f>'Full Data'!GW56</f>
        <v>43.9</v>
      </c>
      <c r="BS56" s="19">
        <f>'Full Data'!GZ56</f>
        <v>24.2</v>
      </c>
      <c r="BT56" s="19">
        <f>'Full Data'!HC56</f>
        <v>33.200000000000003</v>
      </c>
      <c r="BU56" s="19">
        <f>'Full Data'!HF56</f>
        <v>41.1</v>
      </c>
      <c r="BV56" s="24">
        <f t="shared" si="0"/>
        <v>56.2</v>
      </c>
      <c r="BW56" s="19" t="s">
        <v>146</v>
      </c>
      <c r="BX56" s="19">
        <f t="shared" si="1"/>
        <v>10.8</v>
      </c>
      <c r="BY56" s="19" t="s">
        <v>180</v>
      </c>
      <c r="BZ56" s="42">
        <f t="shared" si="2"/>
        <v>30.5</v>
      </c>
      <c r="CA56" s="19">
        <f t="shared" si="3"/>
        <v>30.25</v>
      </c>
      <c r="CB56" s="19">
        <f t="shared" si="4"/>
        <v>9.849358330668041</v>
      </c>
    </row>
    <row r="57" spans="1:80" ht="30">
      <c r="A57" s="20">
        <v>46</v>
      </c>
      <c r="B57" s="38" t="s">
        <v>253</v>
      </c>
      <c r="C57" s="19">
        <f>'Full Data'!D57</f>
        <v>5.6</v>
      </c>
      <c r="D57" s="19">
        <f>'Full Data'!G57</f>
        <v>7</v>
      </c>
      <c r="E57" s="19">
        <f>'Full Data'!J57</f>
        <v>4.5999999999999996</v>
      </c>
      <c r="F57" s="19">
        <f>'Full Data'!M57</f>
        <v>1.6</v>
      </c>
      <c r="G57" s="19">
        <f>'Full Data'!P57</f>
        <v>5.0999999999999996</v>
      </c>
      <c r="H57" s="19">
        <f>'Full Data'!S57</f>
        <v>3.7</v>
      </c>
      <c r="I57" s="19">
        <f>'Full Data'!V57</f>
        <v>2.2999999999999998</v>
      </c>
      <c r="J57" s="19">
        <f>'Full Data'!Y57</f>
        <v>3.4</v>
      </c>
      <c r="K57" s="19">
        <f>'Full Data'!AB57</f>
        <v>2</v>
      </c>
      <c r="L57" s="19">
        <f>'Full Data'!AE57</f>
        <v>3.9</v>
      </c>
      <c r="M57" s="19">
        <f>'Full Data'!AH57</f>
        <v>1</v>
      </c>
      <c r="N57" s="19">
        <f>'Full Data'!AK57</f>
        <v>2.2999999999999998</v>
      </c>
      <c r="O57" s="19">
        <f>'Full Data'!AN57</f>
        <v>6.4</v>
      </c>
      <c r="P57" s="19">
        <f>'Full Data'!AQ57</f>
        <v>0.9</v>
      </c>
      <c r="Q57" s="19">
        <f>'Full Data'!AT57</f>
        <v>11.4</v>
      </c>
      <c r="R57" s="19">
        <f>'Full Data'!AW57</f>
        <v>2.4</v>
      </c>
      <c r="S57" s="19">
        <f>'Full Data'!AZ57</f>
        <v>2.8</v>
      </c>
      <c r="T57" s="19">
        <f>'Full Data'!BC57</f>
        <v>4.7</v>
      </c>
      <c r="U57" s="19">
        <f>'Full Data'!BF57</f>
        <v>1.8</v>
      </c>
      <c r="V57" s="19">
        <f>'Full Data'!BI57</f>
        <v>2.4</v>
      </c>
      <c r="W57" s="19">
        <f>'Full Data'!BL57</f>
        <v>1.1000000000000001</v>
      </c>
      <c r="X57" s="19">
        <f>'Full Data'!BO57</f>
        <v>3.8</v>
      </c>
      <c r="Y57" s="19">
        <f>'Full Data'!BR57</f>
        <v>5.2</v>
      </c>
      <c r="Z57" s="19">
        <f>'Full Data'!BU57</f>
        <v>5</v>
      </c>
      <c r="AA57" s="19">
        <f>'Full Data'!BX57</f>
        <v>1.8</v>
      </c>
      <c r="AB57" s="19">
        <f>'Full Data'!CA57</f>
        <v>2.9</v>
      </c>
      <c r="AC57" s="19">
        <f>'Full Data'!CD57</f>
        <v>12.7</v>
      </c>
      <c r="AD57" s="19">
        <f>'Full Data'!CG57</f>
        <v>12.4</v>
      </c>
      <c r="AE57" s="19">
        <f>'Full Data'!CJ57</f>
        <v>2.6</v>
      </c>
      <c r="AF57" s="19">
        <f>'Full Data'!CM57</f>
        <v>2.6</v>
      </c>
      <c r="AG57" s="19">
        <f>'Full Data'!CP57</f>
        <v>7.5</v>
      </c>
      <c r="AH57" s="19">
        <f>'Full Data'!CS57</f>
        <v>6.3</v>
      </c>
      <c r="AI57" s="19">
        <f>'Full Data'!CV57</f>
        <v>8.3000000000000007</v>
      </c>
      <c r="AJ57" s="19">
        <f>'Full Data'!CY57</f>
        <v>2.2000000000000002</v>
      </c>
      <c r="AK57" s="19">
        <f>'Full Data'!DB57</f>
        <v>4</v>
      </c>
      <c r="AL57" s="19">
        <f>'Full Data'!DE57</f>
        <v>5.3</v>
      </c>
      <c r="AM57" s="19">
        <f>'Full Data'!DH57</f>
        <v>2.8</v>
      </c>
      <c r="AN57" s="19">
        <f>'Full Data'!DK57</f>
        <v>0.4</v>
      </c>
      <c r="AO57" s="19">
        <f>'Full Data'!DN57</f>
        <v>3.8</v>
      </c>
      <c r="AP57" s="19">
        <f>'Full Data'!DQ57</f>
        <v>7.9</v>
      </c>
      <c r="AQ57" s="19">
        <f>'Full Data'!DT57</f>
        <v>2.2000000000000002</v>
      </c>
      <c r="AR57" s="19">
        <f>'Full Data'!DW57</f>
        <v>1.2</v>
      </c>
      <c r="AS57" s="19">
        <f>'Full Data'!DZ57</f>
        <v>4.7</v>
      </c>
      <c r="AT57" s="19">
        <f>'Full Data'!EC57</f>
        <v>3.3</v>
      </c>
      <c r="AU57" s="19">
        <f>'Full Data'!EF57</f>
        <v>2</v>
      </c>
      <c r="AV57" s="19">
        <f>'Full Data'!EI57</f>
        <v>14.9</v>
      </c>
      <c r="AW57" s="19">
        <f>'Full Data'!EL57</f>
        <v>2.5</v>
      </c>
      <c r="AX57" s="19">
        <f>'Full Data'!EO57</f>
        <v>4.0999999999999996</v>
      </c>
      <c r="AY57" s="19">
        <f>'Full Data'!ER57</f>
        <v>2.2000000000000002</v>
      </c>
      <c r="AZ57" s="19">
        <f>'Full Data'!EU57</f>
        <v>1.4</v>
      </c>
      <c r="BA57" s="19">
        <f>'Full Data'!EX57</f>
        <v>4.5</v>
      </c>
      <c r="BB57" s="19">
        <f>'Full Data'!FA57</f>
        <v>3.6</v>
      </c>
      <c r="BC57" s="19">
        <f>'Full Data'!FD57</f>
        <v>7.5</v>
      </c>
      <c r="BD57" s="19">
        <f>'Full Data'!FG57</f>
        <v>5.3</v>
      </c>
      <c r="BE57" s="19">
        <f>'Full Data'!FJ57</f>
        <v>4.5999999999999996</v>
      </c>
      <c r="BF57" s="19">
        <f>'Full Data'!FM57</f>
        <v>8.6999999999999993</v>
      </c>
      <c r="BG57" s="19">
        <f>'Full Data'!FP57</f>
        <v>1.5</v>
      </c>
      <c r="BH57" s="19">
        <f>'Full Data'!FS57</f>
        <v>2.1</v>
      </c>
      <c r="BI57" s="19">
        <f>'Full Data'!FV57</f>
        <v>3.2</v>
      </c>
      <c r="BJ57" s="19">
        <f>'Full Data'!FY57</f>
        <v>7.9</v>
      </c>
      <c r="BK57" s="19">
        <f>'Full Data'!GB57</f>
        <v>15.1</v>
      </c>
      <c r="BL57" s="19">
        <f>'Full Data'!GE57</f>
        <v>4.4000000000000004</v>
      </c>
      <c r="BM57" s="19">
        <f>'Full Data'!GH57</f>
        <v>2.5</v>
      </c>
      <c r="BN57" s="19">
        <f>'Full Data'!GK57</f>
        <v>3.9</v>
      </c>
      <c r="BO57" s="19">
        <f>'Full Data'!GN57</f>
        <v>1.9</v>
      </c>
      <c r="BP57" s="19">
        <f>'Full Data'!GQ57</f>
        <v>4.5999999999999996</v>
      </c>
      <c r="BQ57" s="19">
        <f>'Full Data'!GT57</f>
        <v>3.9</v>
      </c>
      <c r="BR57" s="19">
        <f>'Full Data'!GW57</f>
        <v>3.4</v>
      </c>
      <c r="BS57" s="19">
        <f>'Full Data'!GZ57</f>
        <v>3.8</v>
      </c>
      <c r="BT57" s="19">
        <f>'Full Data'!HC57</f>
        <v>3.3</v>
      </c>
      <c r="BU57" s="19">
        <f>'Full Data'!HF57</f>
        <v>8.1</v>
      </c>
      <c r="BV57" s="24">
        <f t="shared" si="0"/>
        <v>15.1</v>
      </c>
      <c r="BW57" s="19" t="s">
        <v>176</v>
      </c>
      <c r="BX57" s="19">
        <f t="shared" si="1"/>
        <v>0.4</v>
      </c>
      <c r="BY57" s="19" t="s">
        <v>153</v>
      </c>
      <c r="BZ57" s="42">
        <f t="shared" si="2"/>
        <v>4.5999999999999996</v>
      </c>
      <c r="CA57" s="19">
        <f t="shared" si="3"/>
        <v>3.8</v>
      </c>
      <c r="CB57" s="19">
        <f t="shared" si="4"/>
        <v>3.1645731369069368</v>
      </c>
    </row>
    <row r="58" spans="1:80" s="23" customFormat="1" ht="22.5" customHeight="1">
      <c r="A58" s="45"/>
      <c r="B58" s="37" t="s">
        <v>108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2"/>
      <c r="BW58" s="21"/>
      <c r="BX58" s="21"/>
      <c r="BY58" s="21"/>
      <c r="BZ58" s="21"/>
      <c r="CA58" s="21"/>
      <c r="CB58" s="21"/>
    </row>
    <row r="59" spans="1:80" ht="36.75" customHeight="1">
      <c r="A59" s="20">
        <v>47</v>
      </c>
      <c r="B59" s="38" t="s">
        <v>254</v>
      </c>
      <c r="C59" s="19">
        <f>'Full Data'!D59</f>
        <v>60.9</v>
      </c>
      <c r="D59" s="19">
        <f>'Full Data'!G59</f>
        <v>67.900000000000006</v>
      </c>
      <c r="E59" s="19">
        <f>'Full Data'!J59</f>
        <v>37.9</v>
      </c>
      <c r="F59" s="19">
        <f>'Full Data'!M59</f>
        <v>61.2</v>
      </c>
      <c r="G59" s="19">
        <f>'Full Data'!P59</f>
        <v>34</v>
      </c>
      <c r="H59" s="19">
        <f>'Full Data'!S59</f>
        <v>35.200000000000003</v>
      </c>
      <c r="I59" s="19">
        <f>'Full Data'!V59</f>
        <v>69.8</v>
      </c>
      <c r="J59" s="19">
        <f>'Full Data'!Y59</f>
        <v>9.4</v>
      </c>
      <c r="K59" s="19">
        <f>'Full Data'!AB59</f>
        <v>43.8</v>
      </c>
      <c r="L59" s="19">
        <f>'Full Data'!AE59</f>
        <v>70.099999999999994</v>
      </c>
      <c r="M59" s="19">
        <f>'Full Data'!AH59</f>
        <v>57.3</v>
      </c>
      <c r="N59" s="19">
        <f>'Full Data'!AK59</f>
        <v>51.5</v>
      </c>
      <c r="O59" s="19">
        <f>'Full Data'!AN59</f>
        <v>48.7</v>
      </c>
      <c r="P59" s="19">
        <f>'Full Data'!AQ59</f>
        <v>42.8</v>
      </c>
      <c r="Q59" s="19">
        <f>'Full Data'!AT59</f>
        <v>40.1</v>
      </c>
      <c r="R59" s="19">
        <f>'Full Data'!AW59</f>
        <v>7.1</v>
      </c>
      <c r="S59" s="19">
        <f>'Full Data'!AZ59</f>
        <v>57.5</v>
      </c>
      <c r="T59" s="19">
        <f>'Full Data'!BC59</f>
        <v>58.5</v>
      </c>
      <c r="U59" s="19">
        <f>'Full Data'!BF59</f>
        <v>67.7</v>
      </c>
      <c r="V59" s="19">
        <f>'Full Data'!BI59</f>
        <v>63.8</v>
      </c>
      <c r="W59" s="19">
        <f>'Full Data'!BL59</f>
        <v>48</v>
      </c>
      <c r="X59" s="19">
        <f>'Full Data'!BO59</f>
        <v>53.8</v>
      </c>
      <c r="Y59" s="19">
        <f>'Full Data'!BR59</f>
        <v>48.5</v>
      </c>
      <c r="Z59" s="19">
        <f>'Full Data'!BU59</f>
        <v>38.6</v>
      </c>
      <c r="AA59" s="19">
        <f>'Full Data'!BX59</f>
        <v>48.4</v>
      </c>
      <c r="AB59" s="19">
        <f>'Full Data'!CA59</f>
        <v>58.8</v>
      </c>
      <c r="AC59" s="19">
        <f>'Full Data'!CD59</f>
        <v>65.5</v>
      </c>
      <c r="AD59" s="19">
        <f>'Full Data'!CG59</f>
        <v>61.1</v>
      </c>
      <c r="AE59" s="19">
        <f>'Full Data'!CJ59</f>
        <v>40.200000000000003</v>
      </c>
      <c r="AF59" s="19">
        <f>'Full Data'!CM59</f>
        <v>36.799999999999997</v>
      </c>
      <c r="AG59" s="19">
        <f>'Full Data'!CP59</f>
        <v>65.400000000000006</v>
      </c>
      <c r="AH59" s="19">
        <f>'Full Data'!CS59</f>
        <v>52.5</v>
      </c>
      <c r="AI59" s="19">
        <f>'Full Data'!CV59</f>
        <v>39.1</v>
      </c>
      <c r="AJ59" s="19">
        <f>'Full Data'!CY59</f>
        <v>54.7</v>
      </c>
      <c r="AK59" s="19">
        <f>'Full Data'!DB59</f>
        <v>53.1</v>
      </c>
      <c r="AL59" s="19">
        <f>'Full Data'!DE59</f>
        <v>62.7</v>
      </c>
      <c r="AM59" s="19">
        <f>'Full Data'!DH59</f>
        <v>74.2</v>
      </c>
      <c r="AN59" s="19">
        <f>'Full Data'!DK59</f>
        <v>48.7</v>
      </c>
      <c r="AO59" s="19">
        <f>'Full Data'!DN59</f>
        <v>62.1</v>
      </c>
      <c r="AP59" s="19">
        <f>'Full Data'!DQ59</f>
        <v>50.9</v>
      </c>
      <c r="AQ59" s="19">
        <f>'Full Data'!DT59</f>
        <v>47.2</v>
      </c>
      <c r="AR59" s="19">
        <f>'Full Data'!DW59</f>
        <v>37.1</v>
      </c>
      <c r="AS59" s="19">
        <f>'Full Data'!DZ59</f>
        <v>53.1</v>
      </c>
      <c r="AT59" s="19">
        <f>'Full Data'!EC59</f>
        <v>43.7</v>
      </c>
      <c r="AU59" s="19">
        <f>'Full Data'!EF59</f>
        <v>61.1</v>
      </c>
      <c r="AV59" s="19">
        <f>'Full Data'!EI59</f>
        <v>58.8</v>
      </c>
      <c r="AW59" s="19">
        <f>'Full Data'!EL59</f>
        <v>61.2</v>
      </c>
      <c r="AX59" s="19">
        <f>'Full Data'!EO59</f>
        <v>41.7</v>
      </c>
      <c r="AY59" s="19">
        <f>'Full Data'!ER59</f>
        <v>64.5</v>
      </c>
      <c r="AZ59" s="19">
        <f>'Full Data'!EU59</f>
        <v>55.7</v>
      </c>
      <c r="BA59" s="19">
        <f>'Full Data'!EX59</f>
        <v>51.5</v>
      </c>
      <c r="BB59" s="19">
        <f>'Full Data'!FA59</f>
        <v>46.4</v>
      </c>
      <c r="BC59" s="19">
        <f>'Full Data'!FD59</f>
        <v>62.8</v>
      </c>
      <c r="BD59" s="19">
        <f>'Full Data'!FG59</f>
        <v>46.5</v>
      </c>
      <c r="BE59" s="19">
        <f>'Full Data'!FJ59</f>
        <v>49.9</v>
      </c>
      <c r="BF59" s="19">
        <f>'Full Data'!FM59</f>
        <v>63.7</v>
      </c>
      <c r="BG59" s="19">
        <f>'Full Data'!FP59</f>
        <v>71</v>
      </c>
      <c r="BH59" s="19">
        <f>'Full Data'!FS59</f>
        <v>49.5</v>
      </c>
      <c r="BI59" s="19">
        <f>'Full Data'!FV59</f>
        <v>61.8</v>
      </c>
      <c r="BJ59" s="19">
        <f>'Full Data'!FY59</f>
        <v>68.3</v>
      </c>
      <c r="BK59" s="19">
        <f>'Full Data'!GB59</f>
        <v>62.6</v>
      </c>
      <c r="BL59" s="19">
        <f>'Full Data'!GE59</f>
        <v>43.3</v>
      </c>
      <c r="BM59" s="19">
        <f>'Full Data'!GH59</f>
        <v>43.1</v>
      </c>
      <c r="BN59" s="19">
        <f>'Full Data'!GK59</f>
        <v>65.3</v>
      </c>
      <c r="BO59" s="19">
        <f>'Full Data'!GN59</f>
        <v>17.3</v>
      </c>
      <c r="BP59" s="19">
        <f>'Full Data'!GQ59</f>
        <v>35.299999999999997</v>
      </c>
      <c r="BQ59" s="19">
        <f>'Full Data'!GT59</f>
        <v>44.8</v>
      </c>
      <c r="BR59" s="19">
        <f>'Full Data'!GW59</f>
        <v>30.3</v>
      </c>
      <c r="BS59" s="19">
        <f>'Full Data'!GZ59</f>
        <v>48.9</v>
      </c>
      <c r="BT59" s="19">
        <f>'Full Data'!HC59</f>
        <v>57.4</v>
      </c>
      <c r="BU59" s="19">
        <f>'Full Data'!HF59</f>
        <v>59</v>
      </c>
      <c r="BV59" s="24">
        <f t="shared" si="0"/>
        <v>74.2</v>
      </c>
      <c r="BW59" s="19" t="s">
        <v>152</v>
      </c>
      <c r="BX59" s="19">
        <f t="shared" si="1"/>
        <v>7.1</v>
      </c>
      <c r="BY59" s="19" t="s">
        <v>132</v>
      </c>
      <c r="BZ59" s="42">
        <f t="shared" si="2"/>
        <v>61.2</v>
      </c>
      <c r="CA59" s="19">
        <f t="shared" si="3"/>
        <v>52.5</v>
      </c>
      <c r="CB59" s="19">
        <f t="shared" si="4"/>
        <v>13.542182402602343</v>
      </c>
    </row>
    <row r="60" spans="1:80" ht="26.25" customHeight="1">
      <c r="A60" s="20">
        <v>48</v>
      </c>
      <c r="B60" s="38" t="s">
        <v>255</v>
      </c>
      <c r="C60" s="19">
        <f>'Full Data'!D60</f>
        <v>94.8</v>
      </c>
      <c r="D60" s="19">
        <f>'Full Data'!G60</f>
        <v>94.6</v>
      </c>
      <c r="E60" s="19">
        <f>'Full Data'!J60</f>
        <v>90.1</v>
      </c>
      <c r="F60" s="19">
        <f>'Full Data'!M60</f>
        <v>93.2</v>
      </c>
      <c r="G60" s="19">
        <f>'Full Data'!P60</f>
        <v>81.400000000000006</v>
      </c>
      <c r="H60" s="19">
        <f>'Full Data'!S60</f>
        <v>84.1</v>
      </c>
      <c r="I60" s="19">
        <f>'Full Data'!V60</f>
        <v>94.9</v>
      </c>
      <c r="J60" s="19">
        <f>'Full Data'!Y60</f>
        <v>44</v>
      </c>
      <c r="K60" s="19">
        <f>'Full Data'!AB60</f>
        <v>85.4</v>
      </c>
      <c r="L60" s="19">
        <f>'Full Data'!AE60</f>
        <v>95.3</v>
      </c>
      <c r="M60" s="19">
        <f>'Full Data'!AH60</f>
        <v>91.3</v>
      </c>
      <c r="N60" s="19">
        <f>'Full Data'!AK60</f>
        <v>88.8</v>
      </c>
      <c r="O60" s="19">
        <f>'Full Data'!AN60</f>
        <v>82.4</v>
      </c>
      <c r="P60" s="19">
        <f>'Full Data'!AQ60</f>
        <v>94.5</v>
      </c>
      <c r="Q60" s="19">
        <f>'Full Data'!AT60</f>
        <v>90.4</v>
      </c>
      <c r="R60" s="19">
        <f>'Full Data'!AW60</f>
        <v>54.2</v>
      </c>
      <c r="S60" s="19">
        <f>'Full Data'!AZ60</f>
        <v>91.7</v>
      </c>
      <c r="T60" s="19">
        <f>'Full Data'!BC60</f>
        <v>90.9</v>
      </c>
      <c r="U60" s="19">
        <f>'Full Data'!BF60</f>
        <v>95</v>
      </c>
      <c r="V60" s="19">
        <f>'Full Data'!BI60</f>
        <v>93</v>
      </c>
      <c r="W60" s="19">
        <f>'Full Data'!BL60</f>
        <v>83.1</v>
      </c>
      <c r="X60" s="19">
        <f>'Full Data'!BO60</f>
        <v>86.1</v>
      </c>
      <c r="Y60" s="19">
        <f>'Full Data'!BR60</f>
        <v>90.9</v>
      </c>
      <c r="Z60" s="19">
        <f>'Full Data'!BU60</f>
        <v>79.8</v>
      </c>
      <c r="AA60" s="19">
        <f>'Full Data'!BX60</f>
        <v>87</v>
      </c>
      <c r="AB60" s="19">
        <f>'Full Data'!CA60</f>
        <v>91.8</v>
      </c>
      <c r="AC60" s="19">
        <f>'Full Data'!CD60</f>
        <v>93.1</v>
      </c>
      <c r="AD60" s="19">
        <f>'Full Data'!CG60</f>
        <v>90.7</v>
      </c>
      <c r="AE60" s="19">
        <f>'Full Data'!CJ60</f>
        <v>90.9</v>
      </c>
      <c r="AF60" s="19">
        <f>'Full Data'!CM60</f>
        <v>74.599999999999994</v>
      </c>
      <c r="AG60" s="19">
        <f>'Full Data'!CP60</f>
        <v>96.8</v>
      </c>
      <c r="AH60" s="19">
        <f>'Full Data'!CS60</f>
        <v>82.6</v>
      </c>
      <c r="AI60" s="19">
        <f>'Full Data'!CV60</f>
        <v>80.599999999999994</v>
      </c>
      <c r="AJ60" s="19">
        <f>'Full Data'!CY60</f>
        <v>85</v>
      </c>
      <c r="AK60" s="19">
        <f>'Full Data'!DB60</f>
        <v>91</v>
      </c>
      <c r="AL60" s="19">
        <f>'Full Data'!DE60</f>
        <v>98.5</v>
      </c>
      <c r="AM60" s="19">
        <f>'Full Data'!DH60</f>
        <v>93.1</v>
      </c>
      <c r="AN60" s="19">
        <f>'Full Data'!DK60</f>
        <v>86.7</v>
      </c>
      <c r="AO60" s="19">
        <f>'Full Data'!DN60</f>
        <v>96.2</v>
      </c>
      <c r="AP60" s="19">
        <f>'Full Data'!DQ60</f>
        <v>95.4</v>
      </c>
      <c r="AQ60" s="19">
        <f>'Full Data'!DT60</f>
        <v>88.8</v>
      </c>
      <c r="AR60" s="19">
        <f>'Full Data'!DW60</f>
        <v>88.5</v>
      </c>
      <c r="AS60" s="19">
        <f>'Full Data'!DZ60</f>
        <v>89.9</v>
      </c>
      <c r="AT60" s="19">
        <f>'Full Data'!EC60</f>
        <v>82.9</v>
      </c>
      <c r="AU60" s="19">
        <f>'Full Data'!EF60</f>
        <v>95.6</v>
      </c>
      <c r="AV60" s="19">
        <f>'Full Data'!EI60</f>
        <v>92.8</v>
      </c>
      <c r="AW60" s="19">
        <f>'Full Data'!EL60</f>
        <v>90.1</v>
      </c>
      <c r="AX60" s="19">
        <f>'Full Data'!EO60</f>
        <v>87.4</v>
      </c>
      <c r="AY60" s="19">
        <f>'Full Data'!ER60</f>
        <v>95.6</v>
      </c>
      <c r="AZ60" s="19">
        <f>'Full Data'!EU60</f>
        <v>88.1</v>
      </c>
      <c r="BA60" s="19">
        <f>'Full Data'!EX60</f>
        <v>90.4</v>
      </c>
      <c r="BB60" s="19">
        <f>'Full Data'!FA60</f>
        <v>88.2</v>
      </c>
      <c r="BC60" s="19">
        <f>'Full Data'!FD60</f>
        <v>88.1</v>
      </c>
      <c r="BD60" s="19">
        <f>'Full Data'!FG60</f>
        <v>90.6</v>
      </c>
      <c r="BE60" s="19">
        <f>'Full Data'!FJ60</f>
        <v>85.4</v>
      </c>
      <c r="BF60" s="19">
        <f>'Full Data'!FM60</f>
        <v>88.4</v>
      </c>
      <c r="BG60" s="19">
        <f>'Full Data'!FP60</f>
        <v>96.8</v>
      </c>
      <c r="BH60" s="19">
        <f>'Full Data'!FS60</f>
        <v>89.1</v>
      </c>
      <c r="BI60" s="19">
        <f>'Full Data'!FV60</f>
        <v>95</v>
      </c>
      <c r="BJ60" s="19">
        <f>'Full Data'!FY60</f>
        <v>98.4</v>
      </c>
      <c r="BK60" s="19">
        <f>'Full Data'!GB60</f>
        <v>92</v>
      </c>
      <c r="BL60" s="19">
        <f>'Full Data'!GE60</f>
        <v>89.1</v>
      </c>
      <c r="BM60" s="19">
        <f>'Full Data'!GH60</f>
        <v>86.8</v>
      </c>
      <c r="BN60" s="19">
        <f>'Full Data'!GK60</f>
        <v>90.6</v>
      </c>
      <c r="BO60" s="19">
        <f>'Full Data'!GN60</f>
        <v>58.1</v>
      </c>
      <c r="BP60" s="19">
        <f>'Full Data'!GQ60</f>
        <v>78.599999999999994</v>
      </c>
      <c r="BQ60" s="19">
        <f>'Full Data'!GT60</f>
        <v>87.3</v>
      </c>
      <c r="BR60" s="19">
        <f>'Full Data'!GW60</f>
        <v>80.400000000000006</v>
      </c>
      <c r="BS60" s="19">
        <f>'Full Data'!GZ60</f>
        <v>87.8</v>
      </c>
      <c r="BT60" s="19">
        <f>'Full Data'!HC60</f>
        <v>86.5</v>
      </c>
      <c r="BU60" s="19">
        <f>'Full Data'!HF60</f>
        <v>93.3</v>
      </c>
      <c r="BV60" s="24">
        <f t="shared" si="0"/>
        <v>98.5</v>
      </c>
      <c r="BW60" s="19" t="s">
        <v>151</v>
      </c>
      <c r="BX60" s="19">
        <f t="shared" si="1"/>
        <v>44</v>
      </c>
      <c r="BY60" s="19" t="s">
        <v>124</v>
      </c>
      <c r="BZ60" s="42">
        <f t="shared" si="2"/>
        <v>90.9</v>
      </c>
      <c r="CA60" s="19">
        <f t="shared" si="3"/>
        <v>90.1</v>
      </c>
      <c r="CB60" s="19">
        <f t="shared" si="4"/>
        <v>9.1478314876011613</v>
      </c>
    </row>
    <row r="61" spans="1:80" ht="30">
      <c r="A61" s="20">
        <v>49</v>
      </c>
      <c r="B61" s="38" t="s">
        <v>256</v>
      </c>
      <c r="C61" s="19">
        <f>'Full Data'!D61</f>
        <v>70.599999999999994</v>
      </c>
      <c r="D61" s="19">
        <f>'Full Data'!G61</f>
        <v>81.7</v>
      </c>
      <c r="E61" s="19">
        <f>'Full Data'!J61</f>
        <v>52.3</v>
      </c>
      <c r="F61" s="19">
        <f>'Full Data'!M61</f>
        <v>75.7</v>
      </c>
      <c r="G61" s="19">
        <f>'Full Data'!P61</f>
        <v>46.6</v>
      </c>
      <c r="H61" s="19">
        <f>'Full Data'!S61</f>
        <v>59.3</v>
      </c>
      <c r="I61" s="19">
        <f>'Full Data'!V61</f>
        <v>86.7</v>
      </c>
      <c r="J61" s="19">
        <f>'Full Data'!Y61</f>
        <v>25.7</v>
      </c>
      <c r="K61" s="19">
        <f>'Full Data'!AB61</f>
        <v>67.400000000000006</v>
      </c>
      <c r="L61" s="19">
        <f>'Full Data'!AE61</f>
        <v>81.900000000000006</v>
      </c>
      <c r="M61" s="19">
        <f>'Full Data'!AH61</f>
        <v>69.900000000000006</v>
      </c>
      <c r="N61" s="19">
        <f>'Full Data'!AK61</f>
        <v>74.900000000000006</v>
      </c>
      <c r="O61" s="19">
        <f>'Full Data'!AN61</f>
        <v>76.900000000000006</v>
      </c>
      <c r="P61" s="19">
        <f>'Full Data'!AQ61</f>
        <v>50.1</v>
      </c>
      <c r="Q61" s="19">
        <f>'Full Data'!AT61</f>
        <v>59.3</v>
      </c>
      <c r="R61" s="19">
        <f>'Full Data'!AW61</f>
        <v>21.9</v>
      </c>
      <c r="S61" s="19">
        <f>'Full Data'!AZ61</f>
        <v>73.7</v>
      </c>
      <c r="T61" s="19">
        <f>'Full Data'!BC61</f>
        <v>67.3</v>
      </c>
      <c r="U61" s="19">
        <f>'Full Data'!BF61</f>
        <v>78.599999999999994</v>
      </c>
      <c r="V61" s="19">
        <f>'Full Data'!BI61</f>
        <v>78.5</v>
      </c>
      <c r="W61" s="19">
        <f>'Full Data'!BL61</f>
        <v>71.900000000000006</v>
      </c>
      <c r="X61" s="19">
        <f>'Full Data'!BO61</f>
        <v>67.599999999999994</v>
      </c>
      <c r="Y61" s="19">
        <f>'Full Data'!BR61</f>
        <v>65.8</v>
      </c>
      <c r="Z61" s="19">
        <f>'Full Data'!BU61</f>
        <v>64.5</v>
      </c>
      <c r="AA61" s="19">
        <f>'Full Data'!BX61</f>
        <v>63.8</v>
      </c>
      <c r="AB61" s="19">
        <f>'Full Data'!CA61</f>
        <v>76</v>
      </c>
      <c r="AC61" s="19">
        <f>'Full Data'!CD61</f>
        <v>80.2</v>
      </c>
      <c r="AD61" s="19">
        <f>'Full Data'!CG61</f>
        <v>70.400000000000006</v>
      </c>
      <c r="AE61" s="19">
        <f>'Full Data'!CJ61</f>
        <v>60.7</v>
      </c>
      <c r="AF61" s="19">
        <f>'Full Data'!CM61</f>
        <v>54.7</v>
      </c>
      <c r="AG61" s="19">
        <f>'Full Data'!CP61</f>
        <v>85.4</v>
      </c>
      <c r="AH61" s="19">
        <f>'Full Data'!CS61</f>
        <v>56.9</v>
      </c>
      <c r="AI61" s="19">
        <f>'Full Data'!CV61</f>
        <v>60.6</v>
      </c>
      <c r="AJ61" s="19">
        <f>'Full Data'!CY61</f>
        <v>61.3</v>
      </c>
      <c r="AK61" s="19">
        <f>'Full Data'!DB61</f>
        <v>70.7</v>
      </c>
      <c r="AL61" s="19">
        <f>'Full Data'!DE61</f>
        <v>81.400000000000006</v>
      </c>
      <c r="AM61" s="19">
        <f>'Full Data'!DH61</f>
        <v>79</v>
      </c>
      <c r="AN61" s="19">
        <f>'Full Data'!DK61</f>
        <v>67.400000000000006</v>
      </c>
      <c r="AO61" s="19">
        <f>'Full Data'!DN61</f>
        <v>79.7</v>
      </c>
      <c r="AP61" s="19">
        <f>'Full Data'!DQ61</f>
        <v>64.7</v>
      </c>
      <c r="AQ61" s="19">
        <f>'Full Data'!DT61</f>
        <v>72.400000000000006</v>
      </c>
      <c r="AR61" s="19">
        <f>'Full Data'!DW61</f>
        <v>61.1</v>
      </c>
      <c r="AS61" s="19">
        <f>'Full Data'!DZ61</f>
        <v>68.3</v>
      </c>
      <c r="AT61" s="19">
        <f>'Full Data'!EC61</f>
        <v>63</v>
      </c>
      <c r="AU61" s="19">
        <f>'Full Data'!EF61</f>
        <v>79</v>
      </c>
      <c r="AV61" s="19">
        <f>'Full Data'!EI61</f>
        <v>64.599999999999994</v>
      </c>
      <c r="AW61" s="19">
        <f>'Full Data'!EL61</f>
        <v>77</v>
      </c>
      <c r="AX61" s="19">
        <f>'Full Data'!EO61</f>
        <v>61.3</v>
      </c>
      <c r="AY61" s="19">
        <f>'Full Data'!ER61</f>
        <v>83.1</v>
      </c>
      <c r="AZ61" s="19">
        <f>'Full Data'!EU61</f>
        <v>71.900000000000006</v>
      </c>
      <c r="BA61" s="19">
        <f>'Full Data'!EX61</f>
        <v>70.8</v>
      </c>
      <c r="BB61" s="19">
        <f>'Full Data'!FA61</f>
        <v>64.900000000000006</v>
      </c>
      <c r="BC61" s="19">
        <f>'Full Data'!FD61</f>
        <v>80.5</v>
      </c>
      <c r="BD61" s="19">
        <f>'Full Data'!FG61</f>
        <v>59.4</v>
      </c>
      <c r="BE61" s="19">
        <f>'Full Data'!FJ61</f>
        <v>64</v>
      </c>
      <c r="BF61" s="19">
        <f>'Full Data'!FM61</f>
        <v>83.4</v>
      </c>
      <c r="BG61" s="19">
        <f>'Full Data'!FP61</f>
        <v>91.3</v>
      </c>
      <c r="BH61" s="19">
        <f>'Full Data'!FS61</f>
        <v>64.2</v>
      </c>
      <c r="BI61" s="19">
        <f>'Full Data'!FV61</f>
        <v>77.3</v>
      </c>
      <c r="BJ61" s="19">
        <f>'Full Data'!FY61</f>
        <v>89</v>
      </c>
      <c r="BK61" s="19">
        <f>'Full Data'!GB61</f>
        <v>75</v>
      </c>
      <c r="BL61" s="19">
        <f>'Full Data'!GE61</f>
        <v>68.599999999999994</v>
      </c>
      <c r="BM61" s="19">
        <f>'Full Data'!GH61</f>
        <v>65.7</v>
      </c>
      <c r="BN61" s="19">
        <f>'Full Data'!GK61</f>
        <v>79.099999999999994</v>
      </c>
      <c r="BO61" s="19">
        <f>'Full Data'!GN61</f>
        <v>40.5</v>
      </c>
      <c r="BP61" s="19">
        <f>'Full Data'!GQ61</f>
        <v>58.4</v>
      </c>
      <c r="BQ61" s="19">
        <f>'Full Data'!GT61</f>
        <v>74.2</v>
      </c>
      <c r="BR61" s="19">
        <f>'Full Data'!GW61</f>
        <v>48.3</v>
      </c>
      <c r="BS61" s="19">
        <f>'Full Data'!GZ61</f>
        <v>58.7</v>
      </c>
      <c r="BT61" s="19">
        <f>'Full Data'!HC61</f>
        <v>80.3</v>
      </c>
      <c r="BU61" s="19">
        <f>'Full Data'!HF61</f>
        <v>75.5</v>
      </c>
      <c r="BV61" s="24">
        <f t="shared" si="0"/>
        <v>91.3</v>
      </c>
      <c r="BW61" s="19" t="s">
        <v>172</v>
      </c>
      <c r="BX61" s="19">
        <f t="shared" si="1"/>
        <v>21.9</v>
      </c>
      <c r="BY61" s="19" t="s">
        <v>132</v>
      </c>
      <c r="BZ61" s="42">
        <f t="shared" si="2"/>
        <v>59.3</v>
      </c>
      <c r="CA61" s="19">
        <f t="shared" si="3"/>
        <v>69.900000000000006</v>
      </c>
      <c r="CB61" s="19">
        <f t="shared" si="4"/>
        <v>12.912892657367012</v>
      </c>
    </row>
    <row r="62" spans="1:80" ht="33.75" customHeight="1">
      <c r="A62" s="20">
        <v>50</v>
      </c>
      <c r="B62" s="38" t="s">
        <v>257</v>
      </c>
      <c r="C62" s="19">
        <f>'Full Data'!D62</f>
        <v>74.900000000000006</v>
      </c>
      <c r="D62" s="19">
        <f>'Full Data'!G62</f>
        <v>79.8</v>
      </c>
      <c r="E62" s="19">
        <f>'Full Data'!J62</f>
        <v>65.5</v>
      </c>
      <c r="F62" s="19">
        <f>'Full Data'!M62</f>
        <v>74.599999999999994</v>
      </c>
      <c r="G62" s="19">
        <f>'Full Data'!P62</f>
        <v>57.5</v>
      </c>
      <c r="H62" s="19">
        <f>'Full Data'!S62</f>
        <v>65.8</v>
      </c>
      <c r="I62" s="19">
        <f>'Full Data'!V62</f>
        <v>84.6</v>
      </c>
      <c r="J62" s="19">
        <f>'Full Data'!Y62</f>
        <v>15.4</v>
      </c>
      <c r="K62" s="19">
        <f>'Full Data'!AB62</f>
        <v>60.2</v>
      </c>
      <c r="L62" s="19">
        <f>'Full Data'!AE62</f>
        <v>80.099999999999994</v>
      </c>
      <c r="M62" s="19">
        <f>'Full Data'!AH62</f>
        <v>79.7</v>
      </c>
      <c r="N62" s="19">
        <f>'Full Data'!AK62</f>
        <v>60.5</v>
      </c>
      <c r="O62" s="19">
        <f>'Full Data'!AN62</f>
        <v>62.2</v>
      </c>
      <c r="P62" s="19">
        <f>'Full Data'!AQ62</f>
        <v>61.5</v>
      </c>
      <c r="Q62" s="19">
        <f>'Full Data'!AT62</f>
        <v>59.4</v>
      </c>
      <c r="R62" s="19">
        <f>'Full Data'!AW62</f>
        <v>18.2</v>
      </c>
      <c r="S62" s="19">
        <f>'Full Data'!AZ62</f>
        <v>69.400000000000006</v>
      </c>
      <c r="T62" s="19">
        <f>'Full Data'!BC62</f>
        <v>77.599999999999994</v>
      </c>
      <c r="U62" s="19">
        <f>'Full Data'!BF62</f>
        <v>83.3</v>
      </c>
      <c r="V62" s="19">
        <f>'Full Data'!BI62</f>
        <v>75.599999999999994</v>
      </c>
      <c r="W62" s="19">
        <f>'Full Data'!BL62</f>
        <v>62.4</v>
      </c>
      <c r="X62" s="19">
        <f>'Full Data'!BO62</f>
        <v>62.8</v>
      </c>
      <c r="Y62" s="19">
        <f>'Full Data'!BR62</f>
        <v>68.900000000000006</v>
      </c>
      <c r="Z62" s="19">
        <f>'Full Data'!BU62</f>
        <v>59.5</v>
      </c>
      <c r="AA62" s="19">
        <f>'Full Data'!BX62</f>
        <v>68.7</v>
      </c>
      <c r="AB62" s="19">
        <f>'Full Data'!CA62</f>
        <v>72.900000000000006</v>
      </c>
      <c r="AC62" s="19">
        <f>'Full Data'!CD62</f>
        <v>76.400000000000006</v>
      </c>
      <c r="AD62" s="19">
        <f>'Full Data'!CG62</f>
        <v>76.3</v>
      </c>
      <c r="AE62" s="19">
        <f>'Full Data'!CJ62</f>
        <v>60.8</v>
      </c>
      <c r="AF62" s="19">
        <f>'Full Data'!CM62</f>
        <v>50.4</v>
      </c>
      <c r="AG62" s="19">
        <f>'Full Data'!CP62</f>
        <v>80.8</v>
      </c>
      <c r="AH62" s="19">
        <f>'Full Data'!CS62</f>
        <v>72.2</v>
      </c>
      <c r="AI62" s="19">
        <f>'Full Data'!CV62</f>
        <v>56.8</v>
      </c>
      <c r="AJ62" s="19">
        <f>'Full Data'!CY62</f>
        <v>72.599999999999994</v>
      </c>
      <c r="AK62" s="19">
        <f>'Full Data'!DB62</f>
        <v>65.900000000000006</v>
      </c>
      <c r="AL62" s="19">
        <f>'Full Data'!DE62</f>
        <v>77.7</v>
      </c>
      <c r="AM62" s="19">
        <f>'Full Data'!DH62</f>
        <v>84.3</v>
      </c>
      <c r="AN62" s="19">
        <f>'Full Data'!DK62</f>
        <v>59</v>
      </c>
      <c r="AO62" s="19">
        <f>'Full Data'!DN62</f>
        <v>68.5</v>
      </c>
      <c r="AP62" s="19">
        <f>'Full Data'!DQ62</f>
        <v>78.3</v>
      </c>
      <c r="AQ62" s="19">
        <f>'Full Data'!DT62</f>
        <v>63.9</v>
      </c>
      <c r="AR62" s="19">
        <f>'Full Data'!DW62</f>
        <v>56.9</v>
      </c>
      <c r="AS62" s="19">
        <f>'Full Data'!DZ62</f>
        <v>72.900000000000006</v>
      </c>
      <c r="AT62" s="19">
        <f>'Full Data'!EC62</f>
        <v>60.2</v>
      </c>
      <c r="AU62" s="19">
        <f>'Full Data'!EF62</f>
        <v>75.7</v>
      </c>
      <c r="AV62" s="19">
        <f>'Full Data'!EI62</f>
        <v>72.2</v>
      </c>
      <c r="AW62" s="19">
        <f>'Full Data'!EL62</f>
        <v>72.8</v>
      </c>
      <c r="AX62" s="19">
        <f>'Full Data'!EO62</f>
        <v>68</v>
      </c>
      <c r="AY62" s="19">
        <f>'Full Data'!ER62</f>
        <v>69.099999999999994</v>
      </c>
      <c r="AZ62" s="19">
        <f>'Full Data'!EU62</f>
        <v>71.599999999999994</v>
      </c>
      <c r="BA62" s="19">
        <f>'Full Data'!EX62</f>
        <v>61.1</v>
      </c>
      <c r="BB62" s="19">
        <f>'Full Data'!FA62</f>
        <v>62.9</v>
      </c>
      <c r="BC62" s="19">
        <f>'Full Data'!FD62</f>
        <v>70.7</v>
      </c>
      <c r="BD62" s="19">
        <f>'Full Data'!FG62</f>
        <v>75.3</v>
      </c>
      <c r="BE62" s="19">
        <f>'Full Data'!FJ62</f>
        <v>65.2</v>
      </c>
      <c r="BF62" s="19">
        <f>'Full Data'!FM62</f>
        <v>71.400000000000006</v>
      </c>
      <c r="BG62" s="19">
        <f>'Full Data'!FP62</f>
        <v>78.900000000000006</v>
      </c>
      <c r="BH62" s="19">
        <f>'Full Data'!FS62</f>
        <v>68.5</v>
      </c>
      <c r="BI62" s="19">
        <f>'Full Data'!FV62</f>
        <v>78.099999999999994</v>
      </c>
      <c r="BJ62" s="19">
        <f>'Full Data'!FY62</f>
        <v>74.2</v>
      </c>
      <c r="BK62" s="19">
        <f>'Full Data'!GB62</f>
        <v>79.7</v>
      </c>
      <c r="BL62" s="19">
        <f>'Full Data'!GE62</f>
        <v>59.4</v>
      </c>
      <c r="BM62" s="19">
        <f>'Full Data'!GH62</f>
        <v>61.5</v>
      </c>
      <c r="BN62" s="19">
        <f>'Full Data'!GK62</f>
        <v>79.5</v>
      </c>
      <c r="BO62" s="19">
        <f>'Full Data'!GN62</f>
        <v>27.4</v>
      </c>
      <c r="BP62" s="19">
        <f>'Full Data'!GQ62</f>
        <v>47.4</v>
      </c>
      <c r="BQ62" s="19">
        <f>'Full Data'!GT62</f>
        <v>54.5</v>
      </c>
      <c r="BR62" s="19">
        <f>'Full Data'!GW62</f>
        <v>69.8</v>
      </c>
      <c r="BS62" s="19">
        <f>'Full Data'!GZ62</f>
        <v>60.8</v>
      </c>
      <c r="BT62" s="19">
        <f>'Full Data'!HC62</f>
        <v>63.7</v>
      </c>
      <c r="BU62" s="19">
        <f>'Full Data'!HF62</f>
        <v>77.099999999999994</v>
      </c>
      <c r="BV62" s="24">
        <f t="shared" si="0"/>
        <v>84.6</v>
      </c>
      <c r="BW62" s="19" t="s">
        <v>123</v>
      </c>
      <c r="BX62" s="19">
        <f t="shared" si="1"/>
        <v>15.4</v>
      </c>
      <c r="BY62" s="19" t="s">
        <v>124</v>
      </c>
      <c r="BZ62" s="42">
        <f t="shared" si="2"/>
        <v>60.2</v>
      </c>
      <c r="CA62" s="19">
        <f t="shared" si="3"/>
        <v>68.900000000000006</v>
      </c>
      <c r="CB62" s="19">
        <f t="shared" si="4"/>
        <v>12.990721034568804</v>
      </c>
    </row>
    <row r="63" spans="1:80" ht="25.5" customHeight="1">
      <c r="A63" s="20">
        <v>51</v>
      </c>
      <c r="B63" s="38" t="s">
        <v>258</v>
      </c>
      <c r="C63" s="19">
        <f>'Full Data'!D63</f>
        <v>83.4</v>
      </c>
      <c r="D63" s="19">
        <f>'Full Data'!G63</f>
        <v>84.4</v>
      </c>
      <c r="E63" s="19">
        <f>'Full Data'!J63</f>
        <v>67.400000000000006</v>
      </c>
      <c r="F63" s="19">
        <f>'Full Data'!M63</f>
        <v>78.2</v>
      </c>
      <c r="G63" s="19">
        <f>'Full Data'!P63</f>
        <v>67.3</v>
      </c>
      <c r="H63" s="19">
        <f>'Full Data'!S63</f>
        <v>60.1</v>
      </c>
      <c r="I63" s="19">
        <f>'Full Data'!V63</f>
        <v>79.7</v>
      </c>
      <c r="J63" s="19">
        <f>'Full Data'!Y63</f>
        <v>27</v>
      </c>
      <c r="K63" s="19">
        <f>'Full Data'!AB63</f>
        <v>59.8</v>
      </c>
      <c r="L63" s="19">
        <f>'Full Data'!AE63</f>
        <v>88.3</v>
      </c>
      <c r="M63" s="19">
        <f>'Full Data'!AH63</f>
        <v>77.7</v>
      </c>
      <c r="N63" s="19">
        <f>'Full Data'!AK63</f>
        <v>66.7</v>
      </c>
      <c r="O63" s="19">
        <f>'Full Data'!AN63</f>
        <v>63.6</v>
      </c>
      <c r="P63" s="19">
        <f>'Full Data'!AQ63</f>
        <v>72.099999999999994</v>
      </c>
      <c r="Q63" s="19">
        <f>'Full Data'!AT63</f>
        <v>59.8</v>
      </c>
      <c r="R63" s="19">
        <f>'Full Data'!AW63</f>
        <v>31.4</v>
      </c>
      <c r="S63" s="19">
        <f>'Full Data'!AZ63</f>
        <v>80.099999999999994</v>
      </c>
      <c r="T63" s="19">
        <f>'Full Data'!BC63</f>
        <v>81.900000000000006</v>
      </c>
      <c r="U63" s="19">
        <f>'Full Data'!BF63</f>
        <v>82.4</v>
      </c>
      <c r="V63" s="19">
        <f>'Full Data'!BI63</f>
        <v>74.599999999999994</v>
      </c>
      <c r="W63" s="19">
        <f>'Full Data'!BL63</f>
        <v>64</v>
      </c>
      <c r="X63" s="19">
        <f>'Full Data'!BO63</f>
        <v>66.900000000000006</v>
      </c>
      <c r="Y63" s="19">
        <f>'Full Data'!BR63</f>
        <v>66</v>
      </c>
      <c r="Z63" s="19">
        <f>'Full Data'!BU63</f>
        <v>60.2</v>
      </c>
      <c r="AA63" s="19">
        <f>'Full Data'!BX63</f>
        <v>71.5</v>
      </c>
      <c r="AB63" s="19">
        <f>'Full Data'!CA63</f>
        <v>75.7</v>
      </c>
      <c r="AC63" s="19">
        <f>'Full Data'!CD63</f>
        <v>75.8</v>
      </c>
      <c r="AD63" s="19">
        <f>'Full Data'!CG63</f>
        <v>79.400000000000006</v>
      </c>
      <c r="AE63" s="19">
        <f>'Full Data'!CJ63</f>
        <v>73.099999999999994</v>
      </c>
      <c r="AF63" s="19">
        <f>'Full Data'!CM63</f>
        <v>53.9</v>
      </c>
      <c r="AG63" s="19">
        <f>'Full Data'!CP63</f>
        <v>86.1</v>
      </c>
      <c r="AH63" s="19">
        <f>'Full Data'!CS63</f>
        <v>73.900000000000006</v>
      </c>
      <c r="AI63" s="19">
        <f>'Full Data'!CV63</f>
        <v>61.4</v>
      </c>
      <c r="AJ63" s="19">
        <f>'Full Data'!CY63</f>
        <v>71.900000000000006</v>
      </c>
      <c r="AK63" s="19">
        <f>'Full Data'!DB63</f>
        <v>72.3</v>
      </c>
      <c r="AL63" s="19">
        <f>'Full Data'!DE63</f>
        <v>80</v>
      </c>
      <c r="AM63" s="19">
        <f>'Full Data'!DH63</f>
        <v>84.4</v>
      </c>
      <c r="AN63" s="19">
        <f>'Full Data'!DK63</f>
        <v>67.400000000000006</v>
      </c>
      <c r="AO63" s="19">
        <f>'Full Data'!DN63</f>
        <v>75.8</v>
      </c>
      <c r="AP63" s="19">
        <f>'Full Data'!DQ63</f>
        <v>74</v>
      </c>
      <c r="AQ63" s="19">
        <f>'Full Data'!DT63</f>
        <v>61.8</v>
      </c>
      <c r="AR63" s="19">
        <f>'Full Data'!DW63</f>
        <v>63</v>
      </c>
      <c r="AS63" s="19">
        <f>'Full Data'!DZ63</f>
        <v>76</v>
      </c>
      <c r="AT63" s="19">
        <f>'Full Data'!EC63</f>
        <v>63.5</v>
      </c>
      <c r="AU63" s="19">
        <f>'Full Data'!EF63</f>
        <v>82.7</v>
      </c>
      <c r="AV63" s="19">
        <f>'Full Data'!EI63</f>
        <v>79.900000000000006</v>
      </c>
      <c r="AW63" s="19">
        <f>'Full Data'!EL63</f>
        <v>72.7</v>
      </c>
      <c r="AX63" s="19">
        <f>'Full Data'!EO63</f>
        <v>70.5</v>
      </c>
      <c r="AY63" s="19">
        <f>'Full Data'!ER63</f>
        <v>77.599999999999994</v>
      </c>
      <c r="AZ63" s="19">
        <f>'Full Data'!EU63</f>
        <v>77.3</v>
      </c>
      <c r="BA63" s="19">
        <f>'Full Data'!EX63</f>
        <v>72.400000000000006</v>
      </c>
      <c r="BB63" s="19">
        <f>'Full Data'!FA63</f>
        <v>73.099999999999994</v>
      </c>
      <c r="BC63" s="19">
        <f>'Full Data'!FD63</f>
        <v>70.400000000000006</v>
      </c>
      <c r="BD63" s="19">
        <f>'Full Data'!FG63</f>
        <v>75.2</v>
      </c>
      <c r="BE63" s="19">
        <f>'Full Data'!FJ63</f>
        <v>73.900000000000006</v>
      </c>
      <c r="BF63" s="19">
        <f>'Full Data'!FM63</f>
        <v>70.400000000000006</v>
      </c>
      <c r="BG63" s="19">
        <f>'Full Data'!FP63</f>
        <v>83.1</v>
      </c>
      <c r="BH63" s="19">
        <f>'Full Data'!FS63</f>
        <v>77.8</v>
      </c>
      <c r="BI63" s="19">
        <f>'Full Data'!FV63</f>
        <v>76.900000000000006</v>
      </c>
      <c r="BJ63" s="19">
        <f>'Full Data'!FY63</f>
        <v>78</v>
      </c>
      <c r="BK63" s="19">
        <f>'Full Data'!GB63</f>
        <v>85.9</v>
      </c>
      <c r="BL63" s="19">
        <f>'Full Data'!GE63</f>
        <v>70.2</v>
      </c>
      <c r="BM63" s="19">
        <f>'Full Data'!GH63</f>
        <v>67.8</v>
      </c>
      <c r="BN63" s="19">
        <f>'Full Data'!GK63</f>
        <v>76.2</v>
      </c>
      <c r="BO63" s="19">
        <f>'Full Data'!GN63</f>
        <v>37.299999999999997</v>
      </c>
      <c r="BP63" s="19">
        <f>'Full Data'!GQ63</f>
        <v>55.9</v>
      </c>
      <c r="BQ63" s="19">
        <f>'Full Data'!GT63</f>
        <v>72.900000000000006</v>
      </c>
      <c r="BR63" s="19">
        <f>'Full Data'!GW63</f>
        <v>64.2</v>
      </c>
      <c r="BS63" s="19">
        <f>'Full Data'!GZ63</f>
        <v>74.5</v>
      </c>
      <c r="BT63" s="19">
        <f>'Full Data'!HC63</f>
        <v>67.400000000000006</v>
      </c>
      <c r="BU63" s="19">
        <f>'Full Data'!HF63</f>
        <v>77.8</v>
      </c>
      <c r="BV63" s="24">
        <f t="shared" si="0"/>
        <v>88.3</v>
      </c>
      <c r="BW63" s="19" t="s">
        <v>126</v>
      </c>
      <c r="BX63" s="19">
        <f t="shared" si="1"/>
        <v>27</v>
      </c>
      <c r="BY63" s="19" t="s">
        <v>124</v>
      </c>
      <c r="BZ63" s="42">
        <f t="shared" si="2"/>
        <v>67.400000000000006</v>
      </c>
      <c r="CA63" s="19">
        <f t="shared" si="3"/>
        <v>73.099999999999994</v>
      </c>
      <c r="CB63" s="19">
        <f t="shared" si="4"/>
        <v>11.318727737052148</v>
      </c>
    </row>
    <row r="64" spans="1:80" ht="30">
      <c r="A64" s="20">
        <v>52</v>
      </c>
      <c r="B64" s="38" t="s">
        <v>259</v>
      </c>
      <c r="C64" s="19">
        <f>'Full Data'!D64</f>
        <v>57.8</v>
      </c>
      <c r="D64" s="19">
        <f>'Full Data'!G64</f>
        <v>67.400000000000006</v>
      </c>
      <c r="E64" s="19">
        <f>'Full Data'!J64</f>
        <v>47.9</v>
      </c>
      <c r="F64" s="19">
        <f>'Full Data'!M64</f>
        <v>57.2</v>
      </c>
      <c r="G64" s="19">
        <f>'Full Data'!P64</f>
        <v>34.1</v>
      </c>
      <c r="H64" s="19">
        <f>'Full Data'!S64</f>
        <v>38.9</v>
      </c>
      <c r="I64" s="19">
        <f>'Full Data'!V64</f>
        <v>79.900000000000006</v>
      </c>
      <c r="J64" s="19">
        <f>'Full Data'!Y64</f>
        <v>6.2</v>
      </c>
      <c r="K64" s="19">
        <f>'Full Data'!AB64</f>
        <v>45</v>
      </c>
      <c r="L64" s="19">
        <f>'Full Data'!AE64</f>
        <v>74.599999999999994</v>
      </c>
      <c r="M64" s="19">
        <f>'Full Data'!AH64</f>
        <v>59.6</v>
      </c>
      <c r="N64" s="19">
        <f>'Full Data'!AK64</f>
        <v>57.8</v>
      </c>
      <c r="O64" s="19">
        <f>'Full Data'!AN64</f>
        <v>49.7</v>
      </c>
      <c r="P64" s="19">
        <f>'Full Data'!AQ64</f>
        <v>41.2</v>
      </c>
      <c r="Q64" s="19">
        <f>'Full Data'!AT64</f>
        <v>49.9</v>
      </c>
      <c r="R64" s="19">
        <f>'Full Data'!AW64</f>
        <v>4.7</v>
      </c>
      <c r="S64" s="19">
        <f>'Full Data'!AZ64</f>
        <v>51</v>
      </c>
      <c r="T64" s="19">
        <f>'Full Data'!BC64</f>
        <v>56.2</v>
      </c>
      <c r="U64" s="19">
        <f>'Full Data'!BF64</f>
        <v>66.8</v>
      </c>
      <c r="V64" s="19">
        <f>'Full Data'!BI64</f>
        <v>55.4</v>
      </c>
      <c r="W64" s="19">
        <f>'Full Data'!BL64</f>
        <v>55.7</v>
      </c>
      <c r="X64" s="19">
        <f>'Full Data'!BO64</f>
        <v>56.8</v>
      </c>
      <c r="Y64" s="19">
        <f>'Full Data'!BR64</f>
        <v>52.8</v>
      </c>
      <c r="Z64" s="19">
        <f>'Full Data'!BU64</f>
        <v>41.7</v>
      </c>
      <c r="AA64" s="19">
        <f>'Full Data'!BX64</f>
        <v>55.7</v>
      </c>
      <c r="AB64" s="19">
        <f>'Full Data'!CA64</f>
        <v>60.5</v>
      </c>
      <c r="AC64" s="19">
        <f>'Full Data'!CD64</f>
        <v>62</v>
      </c>
      <c r="AD64" s="19">
        <f>'Full Data'!CG64</f>
        <v>66.099999999999994</v>
      </c>
      <c r="AE64" s="19">
        <f>'Full Data'!CJ64</f>
        <v>44.8</v>
      </c>
      <c r="AF64" s="19">
        <f>'Full Data'!CM64</f>
        <v>33.6</v>
      </c>
      <c r="AG64" s="19">
        <f>'Full Data'!CP64</f>
        <v>66.099999999999994</v>
      </c>
      <c r="AH64" s="19">
        <f>'Full Data'!CS64</f>
        <v>44.5</v>
      </c>
      <c r="AI64" s="19">
        <f>'Full Data'!CV64</f>
        <v>44.4</v>
      </c>
      <c r="AJ64" s="19">
        <f>'Full Data'!CY64</f>
        <v>55.6</v>
      </c>
      <c r="AK64" s="19">
        <f>'Full Data'!DB64</f>
        <v>51.7</v>
      </c>
      <c r="AL64" s="19">
        <f>'Full Data'!DE64</f>
        <v>61.9</v>
      </c>
      <c r="AM64" s="19">
        <f>'Full Data'!DH64</f>
        <v>61.7</v>
      </c>
      <c r="AN64" s="19">
        <f>'Full Data'!DK64</f>
        <v>46.4</v>
      </c>
      <c r="AO64" s="19">
        <f>'Full Data'!DN64</f>
        <v>52.9</v>
      </c>
      <c r="AP64" s="19">
        <f>'Full Data'!DQ64</f>
        <v>61.8</v>
      </c>
      <c r="AQ64" s="19">
        <f>'Full Data'!DT64</f>
        <v>54</v>
      </c>
      <c r="AR64" s="19">
        <f>'Full Data'!DW64</f>
        <v>38.299999999999997</v>
      </c>
      <c r="AS64" s="19">
        <f>'Full Data'!DZ64</f>
        <v>59.2</v>
      </c>
      <c r="AT64" s="19">
        <f>'Full Data'!EC64</f>
        <v>48.8</v>
      </c>
      <c r="AU64" s="19">
        <f>'Full Data'!EF64</f>
        <v>54.3</v>
      </c>
      <c r="AV64" s="19">
        <f>'Full Data'!EI64</f>
        <v>61.1</v>
      </c>
      <c r="AW64" s="19">
        <f>'Full Data'!EL64</f>
        <v>62.3</v>
      </c>
      <c r="AX64" s="19">
        <f>'Full Data'!EO64</f>
        <v>51.7</v>
      </c>
      <c r="AY64" s="19">
        <f>'Full Data'!ER64</f>
        <v>60.1</v>
      </c>
      <c r="AZ64" s="19">
        <f>'Full Data'!EU64</f>
        <v>53.1</v>
      </c>
      <c r="BA64" s="19">
        <f>'Full Data'!EX64</f>
        <v>40</v>
      </c>
      <c r="BB64" s="19">
        <f>'Full Data'!FA64</f>
        <v>51.1</v>
      </c>
      <c r="BC64" s="19">
        <f>'Full Data'!FD64</f>
        <v>56.1</v>
      </c>
      <c r="BD64" s="19">
        <f>'Full Data'!FG64</f>
        <v>57.7</v>
      </c>
      <c r="BE64" s="19">
        <f>'Full Data'!FJ64</f>
        <v>57</v>
      </c>
      <c r="BF64" s="19">
        <f>'Full Data'!FM64</f>
        <v>63.6</v>
      </c>
      <c r="BG64" s="19">
        <f>'Full Data'!FP64</f>
        <v>73.400000000000006</v>
      </c>
      <c r="BH64" s="19">
        <f>'Full Data'!FS64</f>
        <v>53.2</v>
      </c>
      <c r="BI64" s="19">
        <f>'Full Data'!FV64</f>
        <v>60.9</v>
      </c>
      <c r="BJ64" s="19">
        <f>'Full Data'!FY64</f>
        <v>63.9</v>
      </c>
      <c r="BK64" s="19">
        <f>'Full Data'!GB64</f>
        <v>71.3</v>
      </c>
      <c r="BL64" s="19">
        <f>'Full Data'!GE64</f>
        <v>52.7</v>
      </c>
      <c r="BM64" s="19">
        <f>'Full Data'!GH64</f>
        <v>50.7</v>
      </c>
      <c r="BN64" s="19">
        <f>'Full Data'!GK64</f>
        <v>70.900000000000006</v>
      </c>
      <c r="BO64" s="19">
        <f>'Full Data'!GN64</f>
        <v>16.100000000000001</v>
      </c>
      <c r="BP64" s="19">
        <f>'Full Data'!GQ64</f>
        <v>17</v>
      </c>
      <c r="BQ64" s="19">
        <f>'Full Data'!GT64</f>
        <v>47.7</v>
      </c>
      <c r="BR64" s="19">
        <f>'Full Data'!GW64</f>
        <v>47.4</v>
      </c>
      <c r="BS64" s="19">
        <f>'Full Data'!GZ64</f>
        <v>50</v>
      </c>
      <c r="BT64" s="19">
        <f>'Full Data'!HC64</f>
        <v>52.5</v>
      </c>
      <c r="BU64" s="19">
        <f>'Full Data'!HF64</f>
        <v>63.6</v>
      </c>
      <c r="BV64" s="24">
        <f t="shared" si="0"/>
        <v>79.900000000000006</v>
      </c>
      <c r="BW64" s="19" t="s">
        <v>123</v>
      </c>
      <c r="BX64" s="19">
        <f t="shared" si="1"/>
        <v>4.7</v>
      </c>
      <c r="BY64" s="19" t="s">
        <v>132</v>
      </c>
      <c r="BZ64" s="42">
        <f t="shared" si="2"/>
        <v>57.8</v>
      </c>
      <c r="CA64" s="19">
        <f t="shared" si="3"/>
        <v>54.3</v>
      </c>
      <c r="CB64" s="19">
        <f t="shared" si="4"/>
        <v>13.864154524676406</v>
      </c>
    </row>
    <row r="65" spans="1:80" ht="30">
      <c r="A65" s="20">
        <v>53</v>
      </c>
      <c r="B65" s="38" t="s">
        <v>63</v>
      </c>
      <c r="C65" s="19">
        <f>'Full Data'!D65</f>
        <v>34.200000000000003</v>
      </c>
      <c r="D65" s="19">
        <f>'Full Data'!G65</f>
        <v>20.9</v>
      </c>
      <c r="E65" s="19">
        <f>'Full Data'!J65</f>
        <v>58</v>
      </c>
      <c r="F65" s="19">
        <f>'Full Data'!M65</f>
        <v>40.4</v>
      </c>
      <c r="G65" s="19">
        <f>'Full Data'!P65</f>
        <v>41.6</v>
      </c>
      <c r="H65" s="19">
        <f>'Full Data'!S65</f>
        <v>40.200000000000003</v>
      </c>
      <c r="I65" s="19">
        <f>'Full Data'!V65</f>
        <v>40.799999999999997</v>
      </c>
      <c r="J65" s="19">
        <f>'Full Data'!Y65</f>
        <v>19.3</v>
      </c>
      <c r="K65" s="19">
        <f>'Full Data'!AB65</f>
        <v>31.3</v>
      </c>
      <c r="L65" s="19">
        <f>'Full Data'!AE65</f>
        <v>41.3</v>
      </c>
      <c r="M65" s="19">
        <f>'Full Data'!AH65</f>
        <v>44</v>
      </c>
      <c r="N65" s="19">
        <f>'Full Data'!AK65</f>
        <v>32.5</v>
      </c>
      <c r="O65" s="19">
        <f>'Full Data'!AN65</f>
        <v>17</v>
      </c>
      <c r="P65" s="19">
        <f>'Full Data'!AQ65</f>
        <v>25.4</v>
      </c>
      <c r="Q65" s="19">
        <f>'Full Data'!AT65</f>
        <v>43</v>
      </c>
      <c r="R65" s="19">
        <f>'Full Data'!AW65</f>
        <v>34.299999999999997</v>
      </c>
      <c r="S65" s="19">
        <f>'Full Data'!AZ65</f>
        <v>56.7</v>
      </c>
      <c r="T65" s="19">
        <f>'Full Data'!BC65</f>
        <v>65</v>
      </c>
      <c r="U65" s="19">
        <f>'Full Data'!BF65</f>
        <v>46.4</v>
      </c>
      <c r="V65" s="19">
        <f>'Full Data'!BI65</f>
        <v>53.2</v>
      </c>
      <c r="W65" s="19">
        <f>'Full Data'!BL65</f>
        <v>33.4</v>
      </c>
      <c r="X65" s="19">
        <f>'Full Data'!BO65</f>
        <v>32.200000000000003</v>
      </c>
      <c r="Y65" s="19">
        <f>'Full Data'!BR65</f>
        <v>40.4</v>
      </c>
      <c r="Z65" s="19">
        <f>'Full Data'!BU65</f>
        <v>23.4</v>
      </c>
      <c r="AA65" s="19">
        <f>'Full Data'!BX65</f>
        <v>36.6</v>
      </c>
      <c r="AB65" s="19">
        <f>'Full Data'!CA65</f>
        <v>36.5</v>
      </c>
      <c r="AC65" s="19">
        <f>'Full Data'!CD65</f>
        <v>29.5</v>
      </c>
      <c r="AD65" s="19">
        <f>'Full Data'!CG65</f>
        <v>34.9</v>
      </c>
      <c r="AE65" s="19">
        <f>'Full Data'!CJ65</f>
        <v>49</v>
      </c>
      <c r="AF65" s="19">
        <f>'Full Data'!CM65</f>
        <v>40.5</v>
      </c>
      <c r="AG65" s="19">
        <f>'Full Data'!CP65</f>
        <v>58.3</v>
      </c>
      <c r="AH65" s="19">
        <f>'Full Data'!CS65</f>
        <v>60.9</v>
      </c>
      <c r="AI65" s="19">
        <f>'Full Data'!CV65</f>
        <v>59.9</v>
      </c>
      <c r="AJ65" s="19">
        <f>'Full Data'!CY65</f>
        <v>36.6</v>
      </c>
      <c r="AK65" s="19">
        <f>'Full Data'!DB65</f>
        <v>40.299999999999997</v>
      </c>
      <c r="AL65" s="19">
        <f>'Full Data'!DE65</f>
        <v>46.4</v>
      </c>
      <c r="AM65" s="19">
        <f>'Full Data'!DH65</f>
        <v>46.6</v>
      </c>
      <c r="AN65" s="19">
        <f>'Full Data'!DK65</f>
        <v>36.799999999999997</v>
      </c>
      <c r="AO65" s="19">
        <f>'Full Data'!DN65</f>
        <v>52.8</v>
      </c>
      <c r="AP65" s="19">
        <f>'Full Data'!DQ65</f>
        <v>29.4</v>
      </c>
      <c r="AQ65" s="19">
        <f>'Full Data'!DT65</f>
        <v>25.4</v>
      </c>
      <c r="AR65" s="19">
        <f>'Full Data'!DW65</f>
        <v>39.799999999999997</v>
      </c>
      <c r="AS65" s="19">
        <f>'Full Data'!DZ65</f>
        <v>39.4</v>
      </c>
      <c r="AT65" s="19">
        <f>'Full Data'!EC65</f>
        <v>62.9</v>
      </c>
      <c r="AU65" s="19">
        <f>'Full Data'!EF65</f>
        <v>55.6</v>
      </c>
      <c r="AV65" s="19">
        <f>'Full Data'!EI65</f>
        <v>36.200000000000003</v>
      </c>
      <c r="AW65" s="19">
        <f>'Full Data'!EL65</f>
        <v>23.6</v>
      </c>
      <c r="AX65" s="19">
        <f>'Full Data'!EO65</f>
        <v>61</v>
      </c>
      <c r="AY65" s="19">
        <f>'Full Data'!ER65</f>
        <v>44.8</v>
      </c>
      <c r="AZ65" s="19">
        <f>'Full Data'!EU65</f>
        <v>35.5</v>
      </c>
      <c r="BA65" s="19">
        <f>'Full Data'!EX65</f>
        <v>30.8</v>
      </c>
      <c r="BB65" s="19">
        <f>'Full Data'!FA65</f>
        <v>30.4</v>
      </c>
      <c r="BC65" s="19">
        <f>'Full Data'!FD65</f>
        <v>25.9</v>
      </c>
      <c r="BD65" s="19">
        <f>'Full Data'!FG65</f>
        <v>53.8</v>
      </c>
      <c r="BE65" s="19">
        <f>'Full Data'!FJ65</f>
        <v>30.9</v>
      </c>
      <c r="BF65" s="19">
        <f>'Full Data'!FM65</f>
        <v>17</v>
      </c>
      <c r="BG65" s="19">
        <f>'Full Data'!FP65</f>
        <v>22.6</v>
      </c>
      <c r="BH65" s="19">
        <f>'Full Data'!FS65</f>
        <v>48.1</v>
      </c>
      <c r="BI65" s="19">
        <f>'Full Data'!FV65</f>
        <v>40.5</v>
      </c>
      <c r="BJ65" s="19">
        <f>'Full Data'!FY65</f>
        <v>41.9</v>
      </c>
      <c r="BK65" s="19">
        <f>'Full Data'!GB65</f>
        <v>40.6</v>
      </c>
      <c r="BL65" s="19">
        <f>'Full Data'!GE65</f>
        <v>45.2</v>
      </c>
      <c r="BM65" s="19">
        <f>'Full Data'!GH65</f>
        <v>30.1</v>
      </c>
      <c r="BN65" s="19">
        <f>'Full Data'!GK65</f>
        <v>29.7</v>
      </c>
      <c r="BO65" s="19">
        <f>'Full Data'!GN65</f>
        <v>28.7</v>
      </c>
      <c r="BP65" s="19">
        <f>'Full Data'!GQ65</f>
        <v>45.4</v>
      </c>
      <c r="BQ65" s="19">
        <f>'Full Data'!GT65</f>
        <v>43.9</v>
      </c>
      <c r="BR65" s="19">
        <f>'Full Data'!GW65</f>
        <v>54.9</v>
      </c>
      <c r="BS65" s="19">
        <f>'Full Data'!GZ65</f>
        <v>48.4</v>
      </c>
      <c r="BT65" s="19">
        <f>'Full Data'!HC65</f>
        <v>44.1</v>
      </c>
      <c r="BU65" s="19">
        <f>'Full Data'!HF65</f>
        <v>45.6</v>
      </c>
      <c r="BV65" s="24">
        <f t="shared" si="0"/>
        <v>65</v>
      </c>
      <c r="BW65" s="19" t="s">
        <v>134</v>
      </c>
      <c r="BX65" s="19">
        <f t="shared" si="1"/>
        <v>17</v>
      </c>
      <c r="BY65" s="19" t="s">
        <v>129</v>
      </c>
      <c r="BZ65" s="42">
        <f t="shared" si="2"/>
        <v>40.4</v>
      </c>
      <c r="CA65" s="19">
        <f t="shared" si="3"/>
        <v>40.4</v>
      </c>
      <c r="CB65" s="19">
        <f t="shared" si="4"/>
        <v>11.601175268292156</v>
      </c>
    </row>
    <row r="66" spans="1:80" ht="45">
      <c r="A66" s="20">
        <v>54</v>
      </c>
      <c r="B66" s="38" t="s">
        <v>260</v>
      </c>
      <c r="C66" s="19">
        <f>'Full Data'!D66</f>
        <v>83.8</v>
      </c>
      <c r="D66" s="19">
        <f>'Full Data'!G66</f>
        <v>91</v>
      </c>
      <c r="E66" s="19">
        <f>'Full Data'!J66</f>
        <v>89.2</v>
      </c>
      <c r="F66" s="19">
        <f>'Full Data'!M66</f>
        <v>57.5</v>
      </c>
      <c r="G66" s="19">
        <f>'Full Data'!P66</f>
        <v>95.8</v>
      </c>
      <c r="H66" s="19">
        <f>'Full Data'!S66</f>
        <v>83</v>
      </c>
      <c r="I66" s="19">
        <f>'Full Data'!V66</f>
        <v>81.3</v>
      </c>
      <c r="J66" s="19">
        <f>'Full Data'!Y66</f>
        <v>70.900000000000006</v>
      </c>
      <c r="K66" s="19">
        <f>'Full Data'!AB66</f>
        <v>78.2</v>
      </c>
      <c r="L66" s="19">
        <f>'Full Data'!AE66</f>
        <v>95.2</v>
      </c>
      <c r="M66" s="19">
        <f>'Full Data'!AH66</f>
        <v>95.2</v>
      </c>
      <c r="N66" s="19">
        <f>'Full Data'!AK66</f>
        <v>84.3</v>
      </c>
      <c r="O66" s="19">
        <f>'Full Data'!AN66</f>
        <v>67.8</v>
      </c>
      <c r="P66" s="19">
        <f>'Full Data'!AQ66</f>
        <v>96.3</v>
      </c>
      <c r="Q66" s="19">
        <f>'Full Data'!AT66</f>
        <v>86.7</v>
      </c>
      <c r="R66" s="19">
        <f>'Full Data'!AW66</f>
        <v>94</v>
      </c>
      <c r="S66" s="19">
        <f>'Full Data'!AZ66</f>
        <v>90.7</v>
      </c>
      <c r="T66" s="19">
        <f>'Full Data'!BC66</f>
        <v>92.9</v>
      </c>
      <c r="U66" s="19">
        <f>'Full Data'!BF66</f>
        <v>79.3</v>
      </c>
      <c r="V66" s="19">
        <f>'Full Data'!BI66</f>
        <v>94.2</v>
      </c>
      <c r="W66" s="19">
        <f>'Full Data'!BL66</f>
        <v>73.2</v>
      </c>
      <c r="X66" s="19">
        <f>'Full Data'!BO66</f>
        <v>80.8</v>
      </c>
      <c r="Y66" s="19">
        <f>'Full Data'!BR66</f>
        <v>73.8</v>
      </c>
      <c r="Z66" s="19">
        <f>'Full Data'!BU66</f>
        <v>67.599999999999994</v>
      </c>
      <c r="AA66" s="19">
        <f>'Full Data'!BX66</f>
        <v>95.3</v>
      </c>
      <c r="AB66" s="19">
        <f>'Full Data'!CA66</f>
        <v>84.5</v>
      </c>
      <c r="AC66" s="19">
        <f>'Full Data'!CD66</f>
        <v>72.099999999999994</v>
      </c>
      <c r="AD66" s="19">
        <f>'Full Data'!CG66</f>
        <v>73.2</v>
      </c>
      <c r="AE66" s="19">
        <f>'Full Data'!CJ66</f>
        <v>95.8</v>
      </c>
      <c r="AF66" s="19">
        <f>'Full Data'!CM66</f>
        <v>83.9</v>
      </c>
      <c r="AG66" s="19">
        <f>'Full Data'!CP66</f>
        <v>73.7</v>
      </c>
      <c r="AH66" s="19">
        <f>'Full Data'!CS66</f>
        <v>100</v>
      </c>
      <c r="AI66" s="19">
        <f>'Full Data'!CV66</f>
        <v>94.4</v>
      </c>
      <c r="AJ66" s="19">
        <f>'Full Data'!CY66</f>
        <v>96.2</v>
      </c>
      <c r="AK66" s="19">
        <f>'Full Data'!DB66</f>
        <v>75.099999999999994</v>
      </c>
      <c r="AL66" s="19">
        <f>'Full Data'!DE66</f>
        <v>92.1</v>
      </c>
      <c r="AM66" s="19">
        <f>'Full Data'!DH66</f>
        <v>95.6</v>
      </c>
      <c r="AN66" s="19">
        <f>'Full Data'!DK66</f>
        <v>76.599999999999994</v>
      </c>
      <c r="AO66" s="19">
        <f>'Full Data'!DN66</f>
        <v>100</v>
      </c>
      <c r="AP66" s="19">
        <f>'Full Data'!DQ66</f>
        <v>81.7</v>
      </c>
      <c r="AQ66" s="19">
        <f>'Full Data'!DT66</f>
        <v>58.6</v>
      </c>
      <c r="AR66" s="19">
        <f>'Full Data'!DW66</f>
        <v>85.5</v>
      </c>
      <c r="AS66" s="19">
        <f>'Full Data'!DZ66</f>
        <v>85.1</v>
      </c>
      <c r="AT66" s="19">
        <f>'Full Data'!EC66</f>
        <v>94.9</v>
      </c>
      <c r="AU66" s="19">
        <f>'Full Data'!EF66</f>
        <v>97.6</v>
      </c>
      <c r="AV66" s="19">
        <f>'Full Data'!EI66</f>
        <v>87.2</v>
      </c>
      <c r="AW66" s="19">
        <f>'Full Data'!EL66</f>
        <v>74.900000000000006</v>
      </c>
      <c r="AX66" s="19">
        <f>'Full Data'!EO66</f>
        <v>96.6</v>
      </c>
      <c r="AY66" s="19">
        <f>'Full Data'!ER66</f>
        <v>98.3</v>
      </c>
      <c r="AZ66" s="19">
        <f>'Full Data'!EU66</f>
        <v>80.7</v>
      </c>
      <c r="BA66" s="19">
        <f>'Full Data'!EX66</f>
        <v>83.6</v>
      </c>
      <c r="BB66" s="19">
        <f>'Full Data'!FA66</f>
        <v>63.9</v>
      </c>
      <c r="BC66" s="19">
        <f>'Full Data'!FD66</f>
        <v>68.5</v>
      </c>
      <c r="BD66" s="19">
        <f>'Full Data'!FG66</f>
        <v>93.3</v>
      </c>
      <c r="BE66" s="19">
        <f>'Full Data'!FJ66</f>
        <v>81.599999999999994</v>
      </c>
      <c r="BF66" s="19">
        <f>'Full Data'!FM66</f>
        <v>80.400000000000006</v>
      </c>
      <c r="BG66" s="19">
        <f>'Full Data'!FP66</f>
        <v>93.3</v>
      </c>
      <c r="BH66" s="19">
        <f>'Full Data'!FS66</f>
        <v>85.9</v>
      </c>
      <c r="BI66" s="19">
        <f>'Full Data'!FV66</f>
        <v>96.4</v>
      </c>
      <c r="BJ66" s="19">
        <f>'Full Data'!FY66</f>
        <v>92</v>
      </c>
      <c r="BK66" s="19">
        <f>'Full Data'!GB66</f>
        <v>87</v>
      </c>
      <c r="BL66" s="19">
        <f>'Full Data'!GE66</f>
        <v>76.5</v>
      </c>
      <c r="BM66" s="19">
        <f>'Full Data'!GH66</f>
        <v>73.099999999999994</v>
      </c>
      <c r="BN66" s="19">
        <f>'Full Data'!GK66</f>
        <v>91.6</v>
      </c>
      <c r="BO66" s="19">
        <f>'Full Data'!GN66</f>
        <v>74.599999999999994</v>
      </c>
      <c r="BP66" s="19">
        <f>'Full Data'!GQ66</f>
        <v>78</v>
      </c>
      <c r="BQ66" s="19">
        <f>'Full Data'!GT66</f>
        <v>91.9</v>
      </c>
      <c r="BR66" s="19">
        <f>'Full Data'!GW66</f>
        <v>90.2</v>
      </c>
      <c r="BS66" s="19">
        <f>'Full Data'!GZ66</f>
        <v>90.4</v>
      </c>
      <c r="BT66" s="19">
        <f>'Full Data'!HC66</f>
        <v>100</v>
      </c>
      <c r="BU66" s="19">
        <f>'Full Data'!HF66</f>
        <v>83.2</v>
      </c>
      <c r="BV66" s="24">
        <f t="shared" si="0"/>
        <v>100</v>
      </c>
      <c r="BW66" s="19" t="s">
        <v>295</v>
      </c>
      <c r="BX66" s="19">
        <f t="shared" si="1"/>
        <v>57.5</v>
      </c>
      <c r="BY66" s="19" t="s">
        <v>120</v>
      </c>
      <c r="BZ66" s="42">
        <f t="shared" si="2"/>
        <v>100</v>
      </c>
      <c r="CA66" s="19">
        <f t="shared" si="3"/>
        <v>85.5</v>
      </c>
      <c r="CB66" s="19">
        <f t="shared" si="4"/>
        <v>10.404476671551482</v>
      </c>
    </row>
    <row r="67" spans="1:80" ht="30">
      <c r="A67" s="20">
        <v>55</v>
      </c>
      <c r="B67" s="38" t="s">
        <v>261</v>
      </c>
      <c r="C67" s="19">
        <f>'Full Data'!D67</f>
        <v>11.1</v>
      </c>
      <c r="D67" s="19">
        <f>'Full Data'!G67</f>
        <v>2.2999999999999998</v>
      </c>
      <c r="E67" s="19">
        <f>'Full Data'!J67</f>
        <v>8.5</v>
      </c>
      <c r="F67" s="19">
        <f>'Full Data'!M67</f>
        <v>3</v>
      </c>
      <c r="G67" s="19">
        <f>'Full Data'!P67</f>
        <v>4.2</v>
      </c>
      <c r="H67" s="19">
        <f>'Full Data'!S67</f>
        <v>11.6</v>
      </c>
      <c r="I67" s="19">
        <f>'Full Data'!V67</f>
        <v>7.6</v>
      </c>
      <c r="J67" s="19">
        <f>'Full Data'!Y67</f>
        <v>2.9</v>
      </c>
      <c r="K67" s="19">
        <f>'Full Data'!AB67</f>
        <v>6.2</v>
      </c>
      <c r="L67" s="19">
        <f>'Full Data'!AE67</f>
        <v>4.8</v>
      </c>
      <c r="M67" s="19">
        <f>'Full Data'!AH67</f>
        <v>3.4</v>
      </c>
      <c r="N67" s="19">
        <f>'Full Data'!AK67</f>
        <v>5.7</v>
      </c>
      <c r="O67" s="19">
        <f>'Full Data'!AN67</f>
        <v>5.9</v>
      </c>
      <c r="P67" s="19">
        <f>'Full Data'!AQ67</f>
        <v>0</v>
      </c>
      <c r="Q67" s="19">
        <f>'Full Data'!AT67</f>
        <v>4.8</v>
      </c>
      <c r="R67" s="19">
        <f>'Full Data'!AW67</f>
        <v>1.3</v>
      </c>
      <c r="S67" s="19">
        <f>'Full Data'!AZ67</f>
        <v>6.5</v>
      </c>
      <c r="T67" s="19">
        <f>'Full Data'!BC67</f>
        <v>4.2</v>
      </c>
      <c r="U67" s="19">
        <f>'Full Data'!BF67</f>
        <v>2.1</v>
      </c>
      <c r="V67" s="19">
        <f>'Full Data'!BI67</f>
        <v>3.3</v>
      </c>
      <c r="W67" s="19">
        <f>'Full Data'!BL67</f>
        <v>10.199999999999999</v>
      </c>
      <c r="X67" s="19">
        <f>'Full Data'!BO67</f>
        <v>2.6</v>
      </c>
      <c r="Y67" s="19">
        <f>'Full Data'!BR67</f>
        <v>4.7</v>
      </c>
      <c r="Z67" s="19">
        <f>'Full Data'!BU67</f>
        <v>4.9000000000000004</v>
      </c>
      <c r="AA67" s="19">
        <f>'Full Data'!BX67</f>
        <v>1.9</v>
      </c>
      <c r="AB67" s="19">
        <f>'Full Data'!CA67</f>
        <v>6.1</v>
      </c>
      <c r="AC67" s="19">
        <f>'Full Data'!CD67</f>
        <v>19.600000000000001</v>
      </c>
      <c r="AD67" s="19">
        <f>'Full Data'!CG67</f>
        <v>18.5</v>
      </c>
      <c r="AE67" s="19">
        <f>'Full Data'!CJ67</f>
        <v>1.1000000000000001</v>
      </c>
      <c r="AF67" s="19">
        <f>'Full Data'!CM67</f>
        <v>11.4</v>
      </c>
      <c r="AG67" s="19">
        <f>'Full Data'!CP67</f>
        <v>6.9</v>
      </c>
      <c r="AH67" s="19">
        <f>'Full Data'!CS67</f>
        <v>0</v>
      </c>
      <c r="AI67" s="19">
        <f>'Full Data'!CV67</f>
        <v>2.6</v>
      </c>
      <c r="AJ67" s="19">
        <f>'Full Data'!CY67</f>
        <v>0</v>
      </c>
      <c r="AK67" s="19">
        <f>'Full Data'!DB67</f>
        <v>3.9</v>
      </c>
      <c r="AL67" s="19">
        <f>'Full Data'!DE67</f>
        <v>5.8</v>
      </c>
      <c r="AM67" s="19">
        <f>'Full Data'!DH67</f>
        <v>1</v>
      </c>
      <c r="AN67" s="19">
        <f>'Full Data'!DK67</f>
        <v>2.7</v>
      </c>
      <c r="AO67" s="19">
        <f>'Full Data'!DN67</f>
        <v>0</v>
      </c>
      <c r="AP67" s="19">
        <f>'Full Data'!DQ67</f>
        <v>14.9</v>
      </c>
      <c r="AQ67" s="19">
        <f>'Full Data'!DT67</f>
        <v>3.6</v>
      </c>
      <c r="AR67" s="19">
        <f>'Full Data'!DW67</f>
        <v>5.9</v>
      </c>
      <c r="AS67" s="19">
        <f>'Full Data'!DZ67</f>
        <v>0</v>
      </c>
      <c r="AT67" s="19">
        <f>'Full Data'!EC67</f>
        <v>2.9</v>
      </c>
      <c r="AU67" s="19">
        <f>'Full Data'!EF67</f>
        <v>0</v>
      </c>
      <c r="AV67" s="19">
        <f>'Full Data'!EI67</f>
        <v>10.8</v>
      </c>
      <c r="AW67" s="19">
        <f>'Full Data'!EL67</f>
        <v>1.9</v>
      </c>
      <c r="AX67" s="19">
        <f>'Full Data'!EO67</f>
        <v>1.1000000000000001</v>
      </c>
      <c r="AY67" s="19">
        <f>'Full Data'!ER67</f>
        <v>0</v>
      </c>
      <c r="AZ67" s="19">
        <f>'Full Data'!EU67</f>
        <v>1.5</v>
      </c>
      <c r="BA67" s="19">
        <f>'Full Data'!EX67</f>
        <v>6.4</v>
      </c>
      <c r="BB67" s="19">
        <f>'Full Data'!FA67</f>
        <v>6.2</v>
      </c>
      <c r="BC67" s="19">
        <f>'Full Data'!FD67</f>
        <v>8.8000000000000007</v>
      </c>
      <c r="BD67" s="19">
        <f>'Full Data'!FG67</f>
        <v>4.8</v>
      </c>
      <c r="BE67" s="19">
        <f>'Full Data'!FJ67</f>
        <v>2.5</v>
      </c>
      <c r="BF67" s="19">
        <f>'Full Data'!FM67</f>
        <v>1.8</v>
      </c>
      <c r="BG67" s="19">
        <f>'Full Data'!FP67</f>
        <v>1.2</v>
      </c>
      <c r="BH67" s="19">
        <f>'Full Data'!FS67</f>
        <v>6</v>
      </c>
      <c r="BI67" s="19">
        <f>'Full Data'!FV67</f>
        <v>2.4</v>
      </c>
      <c r="BJ67" s="19">
        <f>'Full Data'!FY67</f>
        <v>1.7</v>
      </c>
      <c r="BK67" s="19">
        <f>'Full Data'!GB67</f>
        <v>4.5</v>
      </c>
      <c r="BL67" s="19">
        <f>'Full Data'!GE67</f>
        <v>2</v>
      </c>
      <c r="BM67" s="19">
        <f>'Full Data'!GH67</f>
        <v>1.7</v>
      </c>
      <c r="BN67" s="19">
        <f>'Full Data'!GK67</f>
        <v>0</v>
      </c>
      <c r="BO67" s="19">
        <f>'Full Data'!GN67</f>
        <v>1.1000000000000001</v>
      </c>
      <c r="BP67" s="19">
        <f>'Full Data'!GQ67</f>
        <v>1.1000000000000001</v>
      </c>
      <c r="BQ67" s="19">
        <f>'Full Data'!GT67</f>
        <v>4.5999999999999996</v>
      </c>
      <c r="BR67" s="19">
        <f>'Full Data'!GW67</f>
        <v>5</v>
      </c>
      <c r="BS67" s="19">
        <f>'Full Data'!GZ67</f>
        <v>3.2</v>
      </c>
      <c r="BT67" s="19">
        <f>'Full Data'!HC67</f>
        <v>0</v>
      </c>
      <c r="BU67" s="19">
        <f>'Full Data'!HF67</f>
        <v>7.6</v>
      </c>
      <c r="BV67" s="24">
        <f t="shared" si="0"/>
        <v>19.600000000000001</v>
      </c>
      <c r="BW67" s="19" t="s">
        <v>200</v>
      </c>
      <c r="BX67" s="19">
        <f t="shared" si="1"/>
        <v>0</v>
      </c>
      <c r="BY67" s="19" t="s">
        <v>296</v>
      </c>
      <c r="BZ67" s="42">
        <f t="shared" si="2"/>
        <v>0</v>
      </c>
      <c r="CA67" s="19">
        <f t="shared" si="3"/>
        <v>3.4</v>
      </c>
      <c r="CB67" s="19">
        <f t="shared" si="4"/>
        <v>4.1187826139926287</v>
      </c>
    </row>
    <row r="68" spans="1:80" s="23" customFormat="1" ht="31.5">
      <c r="A68" s="45"/>
      <c r="B68" s="37" t="s">
        <v>109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2"/>
      <c r="BW68" s="21"/>
      <c r="BX68" s="21"/>
      <c r="BY68" s="21"/>
      <c r="BZ68" s="21"/>
      <c r="CA68" s="21"/>
      <c r="CB68" s="21"/>
    </row>
    <row r="69" spans="1:80" ht="30">
      <c r="A69" s="20">
        <v>56</v>
      </c>
      <c r="B69" s="38" t="s">
        <v>262</v>
      </c>
      <c r="C69" s="19">
        <f>'Full Data'!D69</f>
        <v>13.7</v>
      </c>
      <c r="D69" s="19">
        <f>'Full Data'!G69</f>
        <v>19.399999999999999</v>
      </c>
      <c r="E69" s="19">
        <f>'Full Data'!J69</f>
        <v>12.5</v>
      </c>
      <c r="F69" s="19">
        <f>'Full Data'!M69</f>
        <v>22.5</v>
      </c>
      <c r="G69" s="19">
        <f>'Full Data'!P69</f>
        <v>11.1</v>
      </c>
      <c r="H69" s="19">
        <f>'Full Data'!S69</f>
        <v>20.5</v>
      </c>
      <c r="I69" s="19">
        <f>'Full Data'!V69</f>
        <v>15.7</v>
      </c>
      <c r="J69" s="19">
        <f>'Full Data'!Y69</f>
        <v>21.2</v>
      </c>
      <c r="K69" s="19">
        <f>'Full Data'!AB69</f>
        <v>15.2</v>
      </c>
      <c r="L69" s="19">
        <f>'Full Data'!AE69</f>
        <v>10.199999999999999</v>
      </c>
      <c r="M69" s="19">
        <f>'Full Data'!AH69</f>
        <v>10</v>
      </c>
      <c r="N69" s="19">
        <f>'Full Data'!AK69</f>
        <v>16.5</v>
      </c>
      <c r="O69" s="19">
        <f>'Full Data'!AN69</f>
        <v>19</v>
      </c>
      <c r="P69" s="19">
        <f>'Full Data'!AQ69</f>
        <v>8.4</v>
      </c>
      <c r="Q69" s="19">
        <f>'Full Data'!AT69</f>
        <v>12.8</v>
      </c>
      <c r="R69" s="19">
        <f>'Full Data'!AW69</f>
        <v>10.5</v>
      </c>
      <c r="S69" s="19">
        <f>'Full Data'!AZ69</f>
        <v>10.9</v>
      </c>
      <c r="T69" s="19">
        <f>'Full Data'!BC69</f>
        <v>16</v>
      </c>
      <c r="U69" s="19">
        <f>'Full Data'!BF69</f>
        <v>9.6</v>
      </c>
      <c r="V69" s="19">
        <f>'Full Data'!BI69</f>
        <v>9.1999999999999993</v>
      </c>
      <c r="W69" s="19">
        <f>'Full Data'!BL69</f>
        <v>13.3</v>
      </c>
      <c r="X69" s="19">
        <f>'Full Data'!BO69</f>
        <v>12.2</v>
      </c>
      <c r="Y69" s="19">
        <f>'Full Data'!BR69</f>
        <v>17.3</v>
      </c>
      <c r="Z69" s="19">
        <f>'Full Data'!BU69</f>
        <v>12.1</v>
      </c>
      <c r="AA69" s="19">
        <f>'Full Data'!BX69</f>
        <v>10.1</v>
      </c>
      <c r="AB69" s="19">
        <f>'Full Data'!CA69</f>
        <v>14.3</v>
      </c>
      <c r="AC69" s="19">
        <f>'Full Data'!CD69</f>
        <v>15.1</v>
      </c>
      <c r="AD69" s="19">
        <f>'Full Data'!CG69</f>
        <v>16.2</v>
      </c>
      <c r="AE69" s="19">
        <f>'Full Data'!CJ69</f>
        <v>7.8</v>
      </c>
      <c r="AF69" s="19">
        <f>'Full Data'!CM69</f>
        <v>14</v>
      </c>
      <c r="AG69" s="19">
        <f>'Full Data'!CP69</f>
        <v>25.8</v>
      </c>
      <c r="AH69" s="19">
        <f>'Full Data'!CS69</f>
        <v>4.2</v>
      </c>
      <c r="AI69" s="19">
        <f>'Full Data'!CV69</f>
        <v>11.6</v>
      </c>
      <c r="AJ69" s="19">
        <f>'Full Data'!CY69</f>
        <v>6.8</v>
      </c>
      <c r="AK69" s="19">
        <f>'Full Data'!DB69</f>
        <v>16.100000000000001</v>
      </c>
      <c r="AL69" s="19">
        <f>'Full Data'!DE69</f>
        <v>10.9</v>
      </c>
      <c r="AM69" s="19">
        <f>'Full Data'!DH69</f>
        <v>7</v>
      </c>
      <c r="AN69" s="19">
        <f>'Full Data'!DK69</f>
        <v>17.5</v>
      </c>
      <c r="AO69" s="19">
        <f>'Full Data'!DN69</f>
        <v>11.2</v>
      </c>
      <c r="AP69" s="19">
        <f>'Full Data'!DQ69</f>
        <v>10.199999999999999</v>
      </c>
      <c r="AQ69" s="19">
        <f>'Full Data'!DT69</f>
        <v>17.399999999999999</v>
      </c>
      <c r="AR69" s="19">
        <f>'Full Data'!DW69</f>
        <v>4.7</v>
      </c>
      <c r="AS69" s="19">
        <f>'Full Data'!DZ69</f>
        <v>11.9</v>
      </c>
      <c r="AT69" s="19">
        <f>'Full Data'!EC69</f>
        <v>19.5</v>
      </c>
      <c r="AU69" s="19">
        <f>'Full Data'!EF69</f>
        <v>11.4</v>
      </c>
      <c r="AV69" s="19">
        <f>'Full Data'!EI69</f>
        <v>9.6999999999999993</v>
      </c>
      <c r="AW69" s="19">
        <f>'Full Data'!EL69</f>
        <v>15.3</v>
      </c>
      <c r="AX69" s="19">
        <f>'Full Data'!EO69</f>
        <v>17.100000000000001</v>
      </c>
      <c r="AY69" s="19">
        <f>'Full Data'!ER69</f>
        <v>10.4</v>
      </c>
      <c r="AZ69" s="19">
        <f>'Full Data'!EU69</f>
        <v>11.9</v>
      </c>
      <c r="BA69" s="19">
        <f>'Full Data'!EX69</f>
        <v>10.9</v>
      </c>
      <c r="BB69" s="19">
        <f>'Full Data'!FA69</f>
        <v>26.6</v>
      </c>
      <c r="BC69" s="19">
        <f>'Full Data'!FD69</f>
        <v>25.1</v>
      </c>
      <c r="BD69" s="19">
        <f>'Full Data'!FG69</f>
        <v>12.8</v>
      </c>
      <c r="BE69" s="19">
        <f>'Full Data'!FJ69</f>
        <v>17.2</v>
      </c>
      <c r="BF69" s="19">
        <f>'Full Data'!FM69</f>
        <v>18.100000000000001</v>
      </c>
      <c r="BG69" s="19">
        <f>'Full Data'!FP69</f>
        <v>17.7</v>
      </c>
      <c r="BH69" s="19">
        <f>'Full Data'!FS69</f>
        <v>5.5</v>
      </c>
      <c r="BI69" s="19">
        <f>'Full Data'!FV69</f>
        <v>10.8</v>
      </c>
      <c r="BJ69" s="19">
        <f>'Full Data'!FY69</f>
        <v>20.3</v>
      </c>
      <c r="BK69" s="19">
        <f>'Full Data'!GB69</f>
        <v>19.100000000000001</v>
      </c>
      <c r="BL69" s="19">
        <f>'Full Data'!GE69</f>
        <v>15.9</v>
      </c>
      <c r="BM69" s="19">
        <f>'Full Data'!GH69</f>
        <v>20.2</v>
      </c>
      <c r="BN69" s="19">
        <f>'Full Data'!GK69</f>
        <v>11.9</v>
      </c>
      <c r="BO69" s="19">
        <f>'Full Data'!GN69</f>
        <v>17</v>
      </c>
      <c r="BP69" s="19">
        <f>'Full Data'!GQ69</f>
        <v>29.1</v>
      </c>
      <c r="BQ69" s="19">
        <f>'Full Data'!GT69</f>
        <v>18.3</v>
      </c>
      <c r="BR69" s="19">
        <f>'Full Data'!GW69</f>
        <v>13</v>
      </c>
      <c r="BS69" s="19">
        <f>'Full Data'!GZ69</f>
        <v>9.1999999999999993</v>
      </c>
      <c r="BT69" s="19">
        <f>'Full Data'!HC69</f>
        <v>8.3000000000000007</v>
      </c>
      <c r="BU69" s="19">
        <f>'Full Data'!HF69</f>
        <v>16.2</v>
      </c>
      <c r="BV69" s="24">
        <f t="shared" si="0"/>
        <v>29.1</v>
      </c>
      <c r="BW69" s="19" t="s">
        <v>214</v>
      </c>
      <c r="BX69" s="19">
        <f t="shared" si="1"/>
        <v>4.2</v>
      </c>
      <c r="BY69" s="19" t="s">
        <v>147</v>
      </c>
      <c r="BZ69" s="42">
        <f t="shared" si="2"/>
        <v>10.9</v>
      </c>
      <c r="CA69" s="19">
        <f t="shared" si="3"/>
        <v>13.3</v>
      </c>
      <c r="CB69" s="19">
        <f t="shared" si="4"/>
        <v>5.1679942908191654</v>
      </c>
    </row>
    <row r="70" spans="1:80" ht="30">
      <c r="A70" s="20">
        <v>57</v>
      </c>
      <c r="B70" s="38" t="s">
        <v>263</v>
      </c>
      <c r="C70" s="19">
        <f>'Full Data'!D70</f>
        <v>26.4</v>
      </c>
      <c r="D70" s="19">
        <f>'Full Data'!G70</f>
        <v>29.3</v>
      </c>
      <c r="E70" s="19">
        <f>'Full Data'!J70</f>
        <v>47.2</v>
      </c>
      <c r="F70" s="19">
        <f>'Full Data'!M70</f>
        <v>23.2</v>
      </c>
      <c r="G70" s="19">
        <f>'Full Data'!P70</f>
        <v>37.700000000000003</v>
      </c>
      <c r="H70" s="19">
        <f>'Full Data'!S70</f>
        <v>32.5</v>
      </c>
      <c r="I70" s="19">
        <f>'Full Data'!V70</f>
        <v>61.8</v>
      </c>
      <c r="J70" s="19">
        <f>'Full Data'!Y70</f>
        <v>34.200000000000003</v>
      </c>
      <c r="K70" s="19">
        <f>'Full Data'!AB70</f>
        <v>23.8</v>
      </c>
      <c r="L70" s="19">
        <f>'Full Data'!AE70</f>
        <v>56</v>
      </c>
      <c r="M70" s="19">
        <f>'Full Data'!AH70</f>
        <v>39.1</v>
      </c>
      <c r="N70" s="19">
        <f>'Full Data'!AK70</f>
        <v>35.799999999999997</v>
      </c>
      <c r="O70" s="19">
        <f>'Full Data'!AN70</f>
        <v>35.299999999999997</v>
      </c>
      <c r="P70" s="19" t="str">
        <f>'Full Data'!AQ70</f>
        <v>*</v>
      </c>
      <c r="Q70" s="19">
        <f>'Full Data'!AT70</f>
        <v>37.700000000000003</v>
      </c>
      <c r="R70" s="19">
        <f>'Full Data'!AW70</f>
        <v>38.799999999999997</v>
      </c>
      <c r="S70" s="19">
        <f>'Full Data'!AZ70</f>
        <v>37.1</v>
      </c>
      <c r="T70" s="19">
        <f>'Full Data'!BC70</f>
        <v>56.6</v>
      </c>
      <c r="U70" s="19">
        <f>'Full Data'!BF70</f>
        <v>45</v>
      </c>
      <c r="V70" s="19">
        <f>'Full Data'!BI70</f>
        <v>36.9</v>
      </c>
      <c r="W70" s="19">
        <f>'Full Data'!BL70</f>
        <v>19.7</v>
      </c>
      <c r="X70" s="19">
        <f>'Full Data'!BO70</f>
        <v>20.100000000000001</v>
      </c>
      <c r="Y70" s="19">
        <f>'Full Data'!BR70</f>
        <v>41</v>
      </c>
      <c r="Z70" s="19">
        <f>'Full Data'!BU70</f>
        <v>19.8</v>
      </c>
      <c r="AA70" s="19">
        <f>'Full Data'!BX70</f>
        <v>36.4</v>
      </c>
      <c r="AB70" s="19">
        <f>'Full Data'!CA70</f>
        <v>37.1</v>
      </c>
      <c r="AC70" s="19">
        <f>'Full Data'!CD70</f>
        <v>46</v>
      </c>
      <c r="AD70" s="19">
        <f>'Full Data'!CG70</f>
        <v>40.200000000000003</v>
      </c>
      <c r="AE70" s="19">
        <f>'Full Data'!CJ70</f>
        <v>16.5</v>
      </c>
      <c r="AF70" s="19">
        <f>'Full Data'!CM70</f>
        <v>29</v>
      </c>
      <c r="AG70" s="19">
        <f>'Full Data'!CP70</f>
        <v>34.799999999999997</v>
      </c>
      <c r="AH70" s="19" t="str">
        <f>'Full Data'!CS70</f>
        <v>*</v>
      </c>
      <c r="AI70" s="19">
        <f>'Full Data'!CV70</f>
        <v>40</v>
      </c>
      <c r="AJ70" s="19" t="str">
        <f>'Full Data'!CY70</f>
        <v>*</v>
      </c>
      <c r="AK70" s="19">
        <f>'Full Data'!DB70</f>
        <v>32.6</v>
      </c>
      <c r="AL70" s="19">
        <f>'Full Data'!DE70</f>
        <v>48.2</v>
      </c>
      <c r="AM70" s="19">
        <f>'Full Data'!DH70</f>
        <v>52.4</v>
      </c>
      <c r="AN70" s="19">
        <f>'Full Data'!DK70</f>
        <v>32.299999999999997</v>
      </c>
      <c r="AO70" s="19">
        <f>'Full Data'!DN70</f>
        <v>33.299999999999997</v>
      </c>
      <c r="AP70" s="19">
        <f>'Full Data'!DQ70</f>
        <v>61.4</v>
      </c>
      <c r="AQ70" s="19">
        <f>'Full Data'!DT70</f>
        <v>18.100000000000001</v>
      </c>
      <c r="AR70" s="19" t="str">
        <f>'Full Data'!DW70</f>
        <v>*</v>
      </c>
      <c r="AS70" s="19">
        <f>'Full Data'!DZ70</f>
        <v>32.700000000000003</v>
      </c>
      <c r="AT70" s="19">
        <f>'Full Data'!EC70</f>
        <v>48.5</v>
      </c>
      <c r="AU70" s="19">
        <f>'Full Data'!EF70</f>
        <v>39.9</v>
      </c>
      <c r="AV70" s="19">
        <f>'Full Data'!EI70</f>
        <v>26.4</v>
      </c>
      <c r="AW70" s="19">
        <f>'Full Data'!EL70</f>
        <v>20.3</v>
      </c>
      <c r="AX70" s="19">
        <f>'Full Data'!EO70</f>
        <v>62.8</v>
      </c>
      <c r="AY70" s="19">
        <f>'Full Data'!ER70</f>
        <v>28.2</v>
      </c>
      <c r="AZ70" s="19">
        <f>'Full Data'!EU70</f>
        <v>36.1</v>
      </c>
      <c r="BA70" s="19">
        <f>'Full Data'!EX70</f>
        <v>32.9</v>
      </c>
      <c r="BB70" s="19">
        <f>'Full Data'!FA70</f>
        <v>24.5</v>
      </c>
      <c r="BC70" s="19">
        <f>'Full Data'!FD70</f>
        <v>49.3</v>
      </c>
      <c r="BD70" s="19">
        <f>'Full Data'!FG70</f>
        <v>44.9</v>
      </c>
      <c r="BE70" s="19">
        <f>'Full Data'!FJ70</f>
        <v>31.3</v>
      </c>
      <c r="BF70" s="19">
        <f>'Full Data'!FM70</f>
        <v>50.9</v>
      </c>
      <c r="BG70" s="19">
        <f>'Full Data'!FP70</f>
        <v>37.4</v>
      </c>
      <c r="BH70" s="19" t="str">
        <f>'Full Data'!FS70</f>
        <v>*</v>
      </c>
      <c r="BI70" s="19">
        <f>'Full Data'!FV70</f>
        <v>48.7</v>
      </c>
      <c r="BJ70" s="19">
        <f>'Full Data'!FY70</f>
        <v>51.1</v>
      </c>
      <c r="BK70" s="19">
        <f>'Full Data'!GB70</f>
        <v>38.4</v>
      </c>
      <c r="BL70" s="19">
        <f>'Full Data'!GE70</f>
        <v>29</v>
      </c>
      <c r="BM70" s="19">
        <f>'Full Data'!GH70</f>
        <v>47.4</v>
      </c>
      <c r="BN70" s="19">
        <f>'Full Data'!GK70</f>
        <v>48.5</v>
      </c>
      <c r="BO70" s="19">
        <f>'Full Data'!GN70</f>
        <v>25.8</v>
      </c>
      <c r="BP70" s="19">
        <f>'Full Data'!GQ70</f>
        <v>35.299999999999997</v>
      </c>
      <c r="BQ70" s="19">
        <f>'Full Data'!GT70</f>
        <v>40.6</v>
      </c>
      <c r="BR70" s="19">
        <f>'Full Data'!GW70</f>
        <v>36.9</v>
      </c>
      <c r="BS70" s="19">
        <f>'Full Data'!GZ70</f>
        <v>22.1</v>
      </c>
      <c r="BT70" s="19">
        <f>'Full Data'!HC70</f>
        <v>15.1</v>
      </c>
      <c r="BU70" s="19">
        <f>'Full Data'!HF70</f>
        <v>53</v>
      </c>
      <c r="BV70" s="24">
        <f t="shared" ref="BV70:BV74" si="5">MAX(C70:BU70)</f>
        <v>62.8</v>
      </c>
      <c r="BW70" s="19" t="s">
        <v>163</v>
      </c>
      <c r="BX70" s="19">
        <f t="shared" ref="BX70:BX74" si="6">MIN(C70:BU70)</f>
        <v>15.1</v>
      </c>
      <c r="BY70" s="19" t="s">
        <v>297</v>
      </c>
      <c r="BZ70" s="42">
        <f t="shared" ref="BZ70:BZ116" si="7">MODE(C70:BU70)</f>
        <v>26.4</v>
      </c>
      <c r="CA70" s="19">
        <f t="shared" ref="CA70:CA116" si="8">MEDIAN(C70:BU70)</f>
        <v>36.9</v>
      </c>
      <c r="CB70" s="19">
        <f t="shared" ref="CB70:CB116" si="9">STDEV(C70:BU70)</f>
        <v>11.508511596242068</v>
      </c>
    </row>
    <row r="71" spans="1:80" ht="30">
      <c r="A71" s="20">
        <v>58</v>
      </c>
      <c r="B71" s="38" t="s">
        <v>264</v>
      </c>
      <c r="C71" s="19">
        <f>'Full Data'!D71</f>
        <v>2.8</v>
      </c>
      <c r="D71" s="19">
        <f>'Full Data'!G71</f>
        <v>6.2</v>
      </c>
      <c r="E71" s="19">
        <f>'Full Data'!J71</f>
        <v>23.6</v>
      </c>
      <c r="F71" s="19">
        <f>'Full Data'!M71</f>
        <v>3.3</v>
      </c>
      <c r="G71" s="19">
        <f>'Full Data'!P71</f>
        <v>15.6</v>
      </c>
      <c r="H71" s="19">
        <f>'Full Data'!S71</f>
        <v>12.2</v>
      </c>
      <c r="I71" s="19">
        <f>'Full Data'!V71</f>
        <v>15.5</v>
      </c>
      <c r="J71" s="19">
        <f>'Full Data'!Y71</f>
        <v>5.5</v>
      </c>
      <c r="K71" s="19">
        <f>'Full Data'!AB71</f>
        <v>4.2</v>
      </c>
      <c r="L71" s="19">
        <f>'Full Data'!AE71</f>
        <v>31.1</v>
      </c>
      <c r="M71" s="19">
        <f>'Full Data'!AH71</f>
        <v>21.4</v>
      </c>
      <c r="N71" s="19">
        <f>'Full Data'!AK71</f>
        <v>10.1</v>
      </c>
      <c r="O71" s="19">
        <f>'Full Data'!AN71</f>
        <v>15.6</v>
      </c>
      <c r="P71" s="19" t="str">
        <f>'Full Data'!AQ71</f>
        <v>*</v>
      </c>
      <c r="Q71" s="19">
        <f>'Full Data'!AT71</f>
        <v>12.7</v>
      </c>
      <c r="R71" s="19">
        <f>'Full Data'!AW71</f>
        <v>15.5</v>
      </c>
      <c r="S71" s="19">
        <f>'Full Data'!AZ71</f>
        <v>9.6</v>
      </c>
      <c r="T71" s="19">
        <f>'Full Data'!BC71</f>
        <v>29.1</v>
      </c>
      <c r="U71" s="19">
        <f>'Full Data'!BF71</f>
        <v>35</v>
      </c>
      <c r="V71" s="19">
        <f>'Full Data'!BI71</f>
        <v>23.8</v>
      </c>
      <c r="W71" s="19">
        <f>'Full Data'!BL71</f>
        <v>2.9</v>
      </c>
      <c r="X71" s="19">
        <f>'Full Data'!BO71</f>
        <v>9.6999999999999993</v>
      </c>
      <c r="Y71" s="19">
        <f>'Full Data'!BR71</f>
        <v>13.2</v>
      </c>
      <c r="Z71" s="19">
        <f>'Full Data'!BU71</f>
        <v>5.0999999999999996</v>
      </c>
      <c r="AA71" s="19">
        <f>'Full Data'!BX71</f>
        <v>13.5</v>
      </c>
      <c r="AB71" s="19">
        <f>'Full Data'!CA71</f>
        <v>10.7</v>
      </c>
      <c r="AC71" s="19">
        <f>'Full Data'!CD71</f>
        <v>13.7</v>
      </c>
      <c r="AD71" s="19">
        <f>'Full Data'!CG71</f>
        <v>6.8</v>
      </c>
      <c r="AE71" s="19">
        <f>'Full Data'!CJ71</f>
        <v>10</v>
      </c>
      <c r="AF71" s="19">
        <f>'Full Data'!CM71</f>
        <v>7.5</v>
      </c>
      <c r="AG71" s="19">
        <f>'Full Data'!CP71</f>
        <v>17.2</v>
      </c>
      <c r="AH71" s="19" t="str">
        <f>'Full Data'!CS71</f>
        <v>*</v>
      </c>
      <c r="AI71" s="19">
        <f>'Full Data'!CV71</f>
        <v>19.100000000000001</v>
      </c>
      <c r="AJ71" s="19" t="str">
        <f>'Full Data'!CY71</f>
        <v>*</v>
      </c>
      <c r="AK71" s="19">
        <f>'Full Data'!DB71</f>
        <v>17.100000000000001</v>
      </c>
      <c r="AL71" s="19">
        <f>'Full Data'!DE71</f>
        <v>37.4</v>
      </c>
      <c r="AM71" s="19">
        <f>'Full Data'!DH71</f>
        <v>17.8</v>
      </c>
      <c r="AN71" s="19">
        <f>'Full Data'!DK71</f>
        <v>15.1</v>
      </c>
      <c r="AO71" s="19">
        <f>'Full Data'!DN71</f>
        <v>11.9</v>
      </c>
      <c r="AP71" s="19">
        <f>'Full Data'!DQ71</f>
        <v>17</v>
      </c>
      <c r="AQ71" s="19">
        <f>'Full Data'!DT71</f>
        <v>23.1</v>
      </c>
      <c r="AR71" s="19" t="str">
        <f>'Full Data'!DW71</f>
        <v>*</v>
      </c>
      <c r="AS71" s="19">
        <f>'Full Data'!DZ71</f>
        <v>11.4</v>
      </c>
      <c r="AT71" s="19">
        <f>'Full Data'!EC71</f>
        <v>16.7</v>
      </c>
      <c r="AU71" s="19">
        <f>'Full Data'!EF71</f>
        <v>5.2</v>
      </c>
      <c r="AV71" s="19">
        <f>'Full Data'!EI71</f>
        <v>16.399999999999999</v>
      </c>
      <c r="AW71" s="19">
        <f>'Full Data'!EL71</f>
        <v>5.6</v>
      </c>
      <c r="AX71" s="19">
        <f>'Full Data'!EO71</f>
        <v>22.1</v>
      </c>
      <c r="AY71" s="19">
        <f>'Full Data'!ER71</f>
        <v>8.5</v>
      </c>
      <c r="AZ71" s="19">
        <f>'Full Data'!EU71</f>
        <v>7.1</v>
      </c>
      <c r="BA71" s="19">
        <f>'Full Data'!EX71</f>
        <v>12</v>
      </c>
      <c r="BB71" s="19">
        <f>'Full Data'!FA71</f>
        <v>5.8</v>
      </c>
      <c r="BC71" s="19">
        <f>'Full Data'!FD71</f>
        <v>18.399999999999999</v>
      </c>
      <c r="BD71" s="19">
        <f>'Full Data'!FG71</f>
        <v>22.2</v>
      </c>
      <c r="BE71" s="19">
        <f>'Full Data'!FJ71</f>
        <v>6.6</v>
      </c>
      <c r="BF71" s="19">
        <f>'Full Data'!FM71</f>
        <v>5.2</v>
      </c>
      <c r="BG71" s="19">
        <f>'Full Data'!FP71</f>
        <v>2.5</v>
      </c>
      <c r="BH71" s="19" t="str">
        <f>'Full Data'!FS71</f>
        <v>*</v>
      </c>
      <c r="BI71" s="19">
        <f>'Full Data'!FV71</f>
        <v>37.200000000000003</v>
      </c>
      <c r="BJ71" s="19">
        <f>'Full Data'!FY71</f>
        <v>16.8</v>
      </c>
      <c r="BK71" s="19">
        <f>'Full Data'!GB71</f>
        <v>4.8</v>
      </c>
      <c r="BL71" s="19">
        <f>'Full Data'!GE71</f>
        <v>9</v>
      </c>
      <c r="BM71" s="19">
        <f>'Full Data'!GH71</f>
        <v>5</v>
      </c>
      <c r="BN71" s="19">
        <f>'Full Data'!GK71</f>
        <v>3.8</v>
      </c>
      <c r="BO71" s="19">
        <f>'Full Data'!GN71</f>
        <v>9.1</v>
      </c>
      <c r="BP71" s="19">
        <f>'Full Data'!GQ71</f>
        <v>6.5</v>
      </c>
      <c r="BQ71" s="19">
        <f>'Full Data'!GT71</f>
        <v>13.4</v>
      </c>
      <c r="BR71" s="19">
        <f>'Full Data'!GW71</f>
        <v>26.1</v>
      </c>
      <c r="BS71" s="19">
        <f>'Full Data'!GZ71</f>
        <v>10.1</v>
      </c>
      <c r="BT71" s="19">
        <f>'Full Data'!HC71</f>
        <v>9.5</v>
      </c>
      <c r="BU71" s="19">
        <f>'Full Data'!HF71</f>
        <v>13.2</v>
      </c>
      <c r="BV71" s="24">
        <f t="shared" si="5"/>
        <v>37.4</v>
      </c>
      <c r="BW71" s="19" t="s">
        <v>297</v>
      </c>
      <c r="BX71" s="19">
        <f t="shared" si="6"/>
        <v>2.5</v>
      </c>
      <c r="BY71" s="19" t="s">
        <v>172</v>
      </c>
      <c r="BZ71" s="42">
        <f t="shared" si="7"/>
        <v>15.6</v>
      </c>
      <c r="CA71" s="19">
        <f t="shared" si="8"/>
        <v>12.1</v>
      </c>
      <c r="CB71" s="19">
        <f t="shared" si="9"/>
        <v>8.4055570474174566</v>
      </c>
    </row>
    <row r="72" spans="1:80" ht="30">
      <c r="A72" s="20">
        <v>59</v>
      </c>
      <c r="B72" s="38" t="s">
        <v>265</v>
      </c>
      <c r="C72" s="19">
        <f>'Full Data'!D72</f>
        <v>54.2</v>
      </c>
      <c r="D72" s="19">
        <f>'Full Data'!G72</f>
        <v>61.5</v>
      </c>
      <c r="E72" s="19">
        <f>'Full Data'!J72</f>
        <v>68.7</v>
      </c>
      <c r="F72" s="19">
        <f>'Full Data'!M72</f>
        <v>49.6</v>
      </c>
      <c r="G72" s="19">
        <f>'Full Data'!P72</f>
        <v>68</v>
      </c>
      <c r="H72" s="19">
        <f>'Full Data'!S72</f>
        <v>69.099999999999994</v>
      </c>
      <c r="I72" s="19">
        <f>'Full Data'!V72</f>
        <v>84.5</v>
      </c>
      <c r="J72" s="19">
        <f>'Full Data'!Y72</f>
        <v>45.3</v>
      </c>
      <c r="K72" s="19">
        <f>'Full Data'!AB72</f>
        <v>80.3</v>
      </c>
      <c r="L72" s="19">
        <f>'Full Data'!AE72</f>
        <v>87.7</v>
      </c>
      <c r="M72" s="19">
        <f>'Full Data'!AH72</f>
        <v>83.7</v>
      </c>
      <c r="N72" s="19">
        <f>'Full Data'!AK72</f>
        <v>62.5</v>
      </c>
      <c r="O72" s="19">
        <f>'Full Data'!AN72</f>
        <v>59</v>
      </c>
      <c r="P72" s="19" t="str">
        <f>'Full Data'!AQ72</f>
        <v>*</v>
      </c>
      <c r="Q72" s="19">
        <f>'Full Data'!AT72</f>
        <v>81.7</v>
      </c>
      <c r="R72" s="19">
        <f>'Full Data'!AW72</f>
        <v>72.2</v>
      </c>
      <c r="S72" s="19">
        <f>'Full Data'!AZ72</f>
        <v>75.3</v>
      </c>
      <c r="T72" s="19">
        <f>'Full Data'!BC72</f>
        <v>71.8</v>
      </c>
      <c r="U72" s="19">
        <f>'Full Data'!BF72</f>
        <v>77.3</v>
      </c>
      <c r="V72" s="19">
        <f>'Full Data'!BI72</f>
        <v>82.6</v>
      </c>
      <c r="W72" s="19">
        <f>'Full Data'!BL72</f>
        <v>43.5</v>
      </c>
      <c r="X72" s="19">
        <f>'Full Data'!BO72</f>
        <v>58.4</v>
      </c>
      <c r="Y72" s="19">
        <f>'Full Data'!BR72</f>
        <v>70</v>
      </c>
      <c r="Z72" s="19">
        <f>'Full Data'!BU72</f>
        <v>69</v>
      </c>
      <c r="AA72" s="19">
        <f>'Full Data'!BX72</f>
        <v>55.7</v>
      </c>
      <c r="AB72" s="19">
        <f>'Full Data'!CA72</f>
        <v>67.5</v>
      </c>
      <c r="AC72" s="19">
        <f>'Full Data'!CD72</f>
        <v>55.7</v>
      </c>
      <c r="AD72" s="19">
        <f>'Full Data'!CG72</f>
        <v>63.8</v>
      </c>
      <c r="AE72" s="19">
        <f>'Full Data'!CJ72</f>
        <v>68.900000000000006</v>
      </c>
      <c r="AF72" s="19">
        <f>'Full Data'!CM72</f>
        <v>64.3</v>
      </c>
      <c r="AG72" s="19">
        <f>'Full Data'!CP72</f>
        <v>57.9</v>
      </c>
      <c r="AH72" s="19" t="str">
        <f>'Full Data'!CS72</f>
        <v>*</v>
      </c>
      <c r="AI72" s="19">
        <f>'Full Data'!CV72</f>
        <v>58.4</v>
      </c>
      <c r="AJ72" s="19" t="str">
        <f>'Full Data'!CY72</f>
        <v>*</v>
      </c>
      <c r="AK72" s="19">
        <f>'Full Data'!DB72</f>
        <v>71.3</v>
      </c>
      <c r="AL72" s="19">
        <f>'Full Data'!DE72</f>
        <v>82.1</v>
      </c>
      <c r="AM72" s="19">
        <f>'Full Data'!DH72</f>
        <v>85.1</v>
      </c>
      <c r="AN72" s="19">
        <f>'Full Data'!DK72</f>
        <v>62.6</v>
      </c>
      <c r="AO72" s="19">
        <f>'Full Data'!DN72</f>
        <v>81.099999999999994</v>
      </c>
      <c r="AP72" s="19">
        <f>'Full Data'!DQ72</f>
        <v>65</v>
      </c>
      <c r="AQ72" s="19">
        <f>'Full Data'!DT72</f>
        <v>64.400000000000006</v>
      </c>
      <c r="AR72" s="19" t="str">
        <f>'Full Data'!DW72</f>
        <v>*</v>
      </c>
      <c r="AS72" s="19">
        <f>'Full Data'!DZ72</f>
        <v>78.7</v>
      </c>
      <c r="AT72" s="19">
        <f>'Full Data'!EC72</f>
        <v>73.599999999999994</v>
      </c>
      <c r="AU72" s="19">
        <f>'Full Data'!EF72</f>
        <v>67</v>
      </c>
      <c r="AV72" s="19">
        <f>'Full Data'!EI72</f>
        <v>66.7</v>
      </c>
      <c r="AW72" s="19">
        <f>'Full Data'!EL72</f>
        <v>60.6</v>
      </c>
      <c r="AX72" s="19">
        <f>'Full Data'!EO72</f>
        <v>82</v>
      </c>
      <c r="AY72" s="19">
        <f>'Full Data'!ER72</f>
        <v>79.3</v>
      </c>
      <c r="AZ72" s="19">
        <f>'Full Data'!EU72</f>
        <v>79.7</v>
      </c>
      <c r="BA72" s="19">
        <f>'Full Data'!EX72</f>
        <v>76</v>
      </c>
      <c r="BB72" s="19">
        <f>'Full Data'!FA72</f>
        <v>62.4</v>
      </c>
      <c r="BC72" s="19">
        <f>'Full Data'!FD72</f>
        <v>72.599999999999994</v>
      </c>
      <c r="BD72" s="19">
        <f>'Full Data'!FG72</f>
        <v>57.7</v>
      </c>
      <c r="BE72" s="19">
        <f>'Full Data'!FJ72</f>
        <v>72.5</v>
      </c>
      <c r="BF72" s="19">
        <f>'Full Data'!FM72</f>
        <v>64.099999999999994</v>
      </c>
      <c r="BG72" s="19">
        <f>'Full Data'!FP72</f>
        <v>78.900000000000006</v>
      </c>
      <c r="BH72" s="19" t="str">
        <f>'Full Data'!FS72</f>
        <v>*</v>
      </c>
      <c r="BI72" s="19">
        <f>'Full Data'!FV72</f>
        <v>68.400000000000006</v>
      </c>
      <c r="BJ72" s="19">
        <f>'Full Data'!FY72</f>
        <v>74.5</v>
      </c>
      <c r="BK72" s="19">
        <f>'Full Data'!GB72</f>
        <v>69.2</v>
      </c>
      <c r="BL72" s="19">
        <f>'Full Data'!GE72</f>
        <v>61.3</v>
      </c>
      <c r="BM72" s="19">
        <f>'Full Data'!GH72</f>
        <v>44.4</v>
      </c>
      <c r="BN72" s="19">
        <f>'Full Data'!GK72</f>
        <v>76.5</v>
      </c>
      <c r="BO72" s="19">
        <f>'Full Data'!GN72</f>
        <v>56.2</v>
      </c>
      <c r="BP72" s="19">
        <f>'Full Data'!GQ72</f>
        <v>52.1</v>
      </c>
      <c r="BQ72" s="19">
        <f>'Full Data'!GT72</f>
        <v>60.8</v>
      </c>
      <c r="BR72" s="19">
        <f>'Full Data'!GW72</f>
        <v>59.5</v>
      </c>
      <c r="BS72" s="19">
        <f>'Full Data'!GZ72</f>
        <v>72.900000000000006</v>
      </c>
      <c r="BT72" s="19">
        <f>'Full Data'!HC72</f>
        <v>78.900000000000006</v>
      </c>
      <c r="BU72" s="19">
        <f>'Full Data'!HF72</f>
        <v>78.5</v>
      </c>
      <c r="BV72" s="24">
        <f t="shared" si="5"/>
        <v>87.7</v>
      </c>
      <c r="BW72" s="19" t="s">
        <v>126</v>
      </c>
      <c r="BX72" s="19">
        <f t="shared" si="6"/>
        <v>43.5</v>
      </c>
      <c r="BY72" s="19" t="s">
        <v>297</v>
      </c>
      <c r="BZ72" s="42">
        <f t="shared" si="7"/>
        <v>58.4</v>
      </c>
      <c r="CA72" s="19">
        <f t="shared" si="8"/>
        <v>68.800000000000011</v>
      </c>
      <c r="CB72" s="19">
        <f t="shared" si="9"/>
        <v>10.60145446765854</v>
      </c>
    </row>
    <row r="73" spans="1:80" ht="30">
      <c r="A73" s="20">
        <v>60</v>
      </c>
      <c r="B73" s="38" t="s">
        <v>266</v>
      </c>
      <c r="C73" s="19">
        <f>'Full Data'!D73</f>
        <v>2.8</v>
      </c>
      <c r="D73" s="19">
        <f>'Full Data'!G73</f>
        <v>2.2999999999999998</v>
      </c>
      <c r="E73" s="19">
        <f>'Full Data'!J73</f>
        <v>4.5</v>
      </c>
      <c r="F73" s="19">
        <f>'Full Data'!M73</f>
        <v>3.8</v>
      </c>
      <c r="G73" s="19">
        <f>'Full Data'!P73</f>
        <v>1.1000000000000001</v>
      </c>
      <c r="H73" s="19">
        <f>'Full Data'!S73</f>
        <v>4.8</v>
      </c>
      <c r="I73" s="19">
        <f>'Full Data'!V73</f>
        <v>3.3</v>
      </c>
      <c r="J73" s="19">
        <f>'Full Data'!Y73</f>
        <v>4</v>
      </c>
      <c r="K73" s="19">
        <f>'Full Data'!AB73</f>
        <v>7.7</v>
      </c>
      <c r="L73" s="19">
        <f>'Full Data'!AE73</f>
        <v>1.7</v>
      </c>
      <c r="M73" s="19">
        <f>'Full Data'!AH73</f>
        <v>1.9</v>
      </c>
      <c r="N73" s="19">
        <f>'Full Data'!AK73</f>
        <v>3.4</v>
      </c>
      <c r="O73" s="19">
        <f>'Full Data'!AN73</f>
        <v>4.0999999999999996</v>
      </c>
      <c r="P73" s="19">
        <f>'Full Data'!AQ73</f>
        <v>1</v>
      </c>
      <c r="Q73" s="19">
        <f>'Full Data'!AT73</f>
        <v>7</v>
      </c>
      <c r="R73" s="19">
        <f>'Full Data'!AW73</f>
        <v>3</v>
      </c>
      <c r="S73" s="19">
        <f>'Full Data'!AZ73</f>
        <v>6.1</v>
      </c>
      <c r="T73" s="19">
        <f>'Full Data'!BC73</f>
        <v>8.5</v>
      </c>
      <c r="U73" s="19">
        <f>'Full Data'!BF73</f>
        <v>2.6</v>
      </c>
      <c r="V73" s="19">
        <f>'Full Data'!BI73</f>
        <v>6.3</v>
      </c>
      <c r="W73" s="19">
        <f>'Full Data'!BL73</f>
        <v>6</v>
      </c>
      <c r="X73" s="19">
        <f>'Full Data'!BO73</f>
        <v>6.9</v>
      </c>
      <c r="Y73" s="19">
        <f>'Full Data'!BR73</f>
        <v>5.2</v>
      </c>
      <c r="Z73" s="19">
        <f>'Full Data'!BU73</f>
        <v>3.4</v>
      </c>
      <c r="AA73" s="19">
        <f>'Full Data'!BX73</f>
        <v>2.8</v>
      </c>
      <c r="AB73" s="19">
        <f>'Full Data'!CA73</f>
        <v>8.6</v>
      </c>
      <c r="AC73" s="19">
        <f>'Full Data'!CD73</f>
        <v>3.4</v>
      </c>
      <c r="AD73" s="19">
        <f>'Full Data'!CG73</f>
        <v>3.9</v>
      </c>
      <c r="AE73" s="19">
        <f>'Full Data'!CJ73</f>
        <v>5.2</v>
      </c>
      <c r="AF73" s="19">
        <f>'Full Data'!CM73</f>
        <v>8.3000000000000007</v>
      </c>
      <c r="AG73" s="19">
        <f>'Full Data'!CP73</f>
        <v>6.1</v>
      </c>
      <c r="AH73" s="19">
        <f>'Full Data'!CS73</f>
        <v>0.3</v>
      </c>
      <c r="AI73" s="19">
        <f>'Full Data'!CV73</f>
        <v>5</v>
      </c>
      <c r="AJ73" s="19">
        <f>'Full Data'!CY73</f>
        <v>0.8</v>
      </c>
      <c r="AK73" s="19">
        <f>'Full Data'!DB73</f>
        <v>3.1</v>
      </c>
      <c r="AL73" s="19">
        <f>'Full Data'!DE73</f>
        <v>3.4</v>
      </c>
      <c r="AM73" s="19">
        <f>'Full Data'!DH73</f>
        <v>1.3</v>
      </c>
      <c r="AN73" s="19">
        <f>'Full Data'!DK73</f>
        <v>13.1</v>
      </c>
      <c r="AO73" s="19">
        <f>'Full Data'!DN73</f>
        <v>5.6</v>
      </c>
      <c r="AP73" s="19">
        <f>'Full Data'!DQ73</f>
        <v>2.2999999999999998</v>
      </c>
      <c r="AQ73" s="19">
        <f>'Full Data'!DT73</f>
        <v>9.1999999999999993</v>
      </c>
      <c r="AR73" s="19">
        <f>'Full Data'!DW73</f>
        <v>1.5</v>
      </c>
      <c r="AS73" s="19">
        <f>'Full Data'!DZ73</f>
        <v>2.5</v>
      </c>
      <c r="AT73" s="19">
        <f>'Full Data'!EC73</f>
        <v>12.7</v>
      </c>
      <c r="AU73" s="19">
        <f>'Full Data'!EF73</f>
        <v>5.7</v>
      </c>
      <c r="AV73" s="19">
        <f>'Full Data'!EI73</f>
        <v>2</v>
      </c>
      <c r="AW73" s="19">
        <f>'Full Data'!EL73</f>
        <v>4.5999999999999996</v>
      </c>
      <c r="AX73" s="19">
        <f>'Full Data'!EO73</f>
        <v>8.1</v>
      </c>
      <c r="AY73" s="19">
        <f>'Full Data'!ER73</f>
        <v>3.4</v>
      </c>
      <c r="AZ73" s="19">
        <f>'Full Data'!EU73</f>
        <v>3.6</v>
      </c>
      <c r="BA73" s="19">
        <f>'Full Data'!EX73</f>
        <v>2.2000000000000002</v>
      </c>
      <c r="BB73" s="19">
        <f>'Full Data'!FA73</f>
        <v>5.7</v>
      </c>
      <c r="BC73" s="19">
        <f>'Full Data'!FD73</f>
        <v>3.3</v>
      </c>
      <c r="BD73" s="19">
        <f>'Full Data'!FG73</f>
        <v>4.4000000000000004</v>
      </c>
      <c r="BE73" s="19">
        <f>'Full Data'!FJ73</f>
        <v>4.5999999999999996</v>
      </c>
      <c r="BF73" s="19">
        <f>'Full Data'!FM73</f>
        <v>1.9</v>
      </c>
      <c r="BG73" s="19">
        <f>'Full Data'!FP73</f>
        <v>1.8</v>
      </c>
      <c r="BH73" s="19">
        <f>'Full Data'!FS73</f>
        <v>2.4</v>
      </c>
      <c r="BI73" s="19">
        <f>'Full Data'!FV73</f>
        <v>1.3</v>
      </c>
      <c r="BJ73" s="19">
        <f>'Full Data'!FY73</f>
        <v>5.6</v>
      </c>
      <c r="BK73" s="19">
        <f>'Full Data'!GB73</f>
        <v>3.9</v>
      </c>
      <c r="BL73" s="19">
        <f>'Full Data'!GE73</f>
        <v>10.3</v>
      </c>
      <c r="BM73" s="19">
        <f>'Full Data'!GH73</f>
        <v>4.0999999999999996</v>
      </c>
      <c r="BN73" s="19">
        <f>'Full Data'!GK73</f>
        <v>2.6</v>
      </c>
      <c r="BO73" s="19">
        <f>'Full Data'!GN73</f>
        <v>7</v>
      </c>
      <c r="BP73" s="19">
        <f>'Full Data'!GQ73</f>
        <v>4.0999999999999996</v>
      </c>
      <c r="BQ73" s="19">
        <f>'Full Data'!GT73</f>
        <v>10.199999999999999</v>
      </c>
      <c r="BR73" s="19">
        <f>'Full Data'!GW73</f>
        <v>5.5</v>
      </c>
      <c r="BS73" s="19">
        <f>'Full Data'!GZ73</f>
        <v>3.1</v>
      </c>
      <c r="BT73" s="19">
        <f>'Full Data'!HC73</f>
        <v>10.5</v>
      </c>
      <c r="BU73" s="19">
        <f>'Full Data'!HF73</f>
        <v>4.2</v>
      </c>
      <c r="BV73" s="24">
        <f t="shared" si="5"/>
        <v>13.1</v>
      </c>
      <c r="BW73" s="19" t="s">
        <v>297</v>
      </c>
      <c r="BX73" s="19">
        <f t="shared" si="6"/>
        <v>0.3</v>
      </c>
      <c r="BY73" s="19" t="s">
        <v>147</v>
      </c>
      <c r="BZ73" s="42">
        <f t="shared" si="7"/>
        <v>3.4</v>
      </c>
      <c r="CA73" s="19">
        <f t="shared" si="8"/>
        <v>4</v>
      </c>
      <c r="CB73" s="19">
        <f t="shared" si="9"/>
        <v>2.791620113328968</v>
      </c>
    </row>
    <row r="74" spans="1:80" ht="30">
      <c r="A74" s="20">
        <v>61</v>
      </c>
      <c r="B74" s="38" t="s">
        <v>267</v>
      </c>
      <c r="C74" s="19">
        <f>'Full Data'!D74</f>
        <v>72.3</v>
      </c>
      <c r="D74" s="19">
        <f>'Full Data'!G74</f>
        <v>69.3</v>
      </c>
      <c r="E74" s="19">
        <f>'Full Data'!J74</f>
        <v>72.099999999999994</v>
      </c>
      <c r="F74" s="19">
        <f>'Full Data'!M74</f>
        <v>47.4</v>
      </c>
      <c r="G74" s="19">
        <f>'Full Data'!P74</f>
        <v>70.8</v>
      </c>
      <c r="H74" s="19">
        <f>'Full Data'!S74</f>
        <v>75.7</v>
      </c>
      <c r="I74" s="19">
        <f>'Full Data'!V74</f>
        <v>87.5</v>
      </c>
      <c r="J74" s="19">
        <f>'Full Data'!Y74</f>
        <v>47.8</v>
      </c>
      <c r="K74" s="19">
        <f>'Full Data'!AB74</f>
        <v>81.3</v>
      </c>
      <c r="L74" s="19">
        <f>'Full Data'!AE74</f>
        <v>70.3</v>
      </c>
      <c r="M74" s="19">
        <f>'Full Data'!AH74</f>
        <v>76.7</v>
      </c>
      <c r="N74" s="19">
        <f>'Full Data'!AK74</f>
        <v>75.099999999999994</v>
      </c>
      <c r="O74" s="19">
        <f>'Full Data'!AN74</f>
        <v>63</v>
      </c>
      <c r="P74" s="19" t="str">
        <f>'Full Data'!AQ74</f>
        <v>*</v>
      </c>
      <c r="Q74" s="19">
        <f>'Full Data'!AT74</f>
        <v>73.2</v>
      </c>
      <c r="R74" s="19">
        <f>'Full Data'!AW74</f>
        <v>67.5</v>
      </c>
      <c r="S74" s="19">
        <f>'Full Data'!AZ74</f>
        <v>69.599999999999994</v>
      </c>
      <c r="T74" s="19">
        <f>'Full Data'!BC74</f>
        <v>77.900000000000006</v>
      </c>
      <c r="U74" s="19">
        <f>'Full Data'!BF74</f>
        <v>73.400000000000006</v>
      </c>
      <c r="V74" s="19">
        <f>'Full Data'!BI74</f>
        <v>77.5</v>
      </c>
      <c r="W74" s="19">
        <f>'Full Data'!BL74</f>
        <v>60.7</v>
      </c>
      <c r="X74" s="19">
        <f>'Full Data'!BO74</f>
        <v>66.900000000000006</v>
      </c>
      <c r="Y74" s="19">
        <f>'Full Data'!BR74</f>
        <v>59.3</v>
      </c>
      <c r="Z74" s="19">
        <f>'Full Data'!BU74</f>
        <v>69.2</v>
      </c>
      <c r="AA74" s="19">
        <f>'Full Data'!BX74</f>
        <v>65.2</v>
      </c>
      <c r="AB74" s="19">
        <f>'Full Data'!CA74</f>
        <v>76.900000000000006</v>
      </c>
      <c r="AC74" s="19">
        <f>'Full Data'!CD74</f>
        <v>66.8</v>
      </c>
      <c r="AD74" s="19">
        <f>'Full Data'!CG74</f>
        <v>75</v>
      </c>
      <c r="AE74" s="19">
        <f>'Full Data'!CJ74</f>
        <v>69.900000000000006</v>
      </c>
      <c r="AF74" s="19">
        <f>'Full Data'!CM74</f>
        <v>64.8</v>
      </c>
      <c r="AG74" s="19">
        <f>'Full Data'!CP74</f>
        <v>70.3</v>
      </c>
      <c r="AH74" s="19" t="str">
        <f>'Full Data'!CS74</f>
        <v>*</v>
      </c>
      <c r="AI74" s="19">
        <f>'Full Data'!CV74</f>
        <v>56.5</v>
      </c>
      <c r="AJ74" s="19" t="str">
        <f>'Full Data'!CY74</f>
        <v>*</v>
      </c>
      <c r="AK74" s="19">
        <f>'Full Data'!DB74</f>
        <v>63.8</v>
      </c>
      <c r="AL74" s="19">
        <f>'Full Data'!DE74</f>
        <v>85.8</v>
      </c>
      <c r="AM74" s="19">
        <f>'Full Data'!DH74</f>
        <v>77.5</v>
      </c>
      <c r="AN74" s="19">
        <f>'Full Data'!DK74</f>
        <v>66</v>
      </c>
      <c r="AO74" s="19">
        <f>'Full Data'!DN74</f>
        <v>88.5</v>
      </c>
      <c r="AP74" s="19">
        <f>'Full Data'!DQ74</f>
        <v>69.599999999999994</v>
      </c>
      <c r="AQ74" s="19">
        <f>'Full Data'!DT74</f>
        <v>57.6</v>
      </c>
      <c r="AR74" s="19">
        <f>'Full Data'!DW74</f>
        <v>64.900000000000006</v>
      </c>
      <c r="AS74" s="19">
        <f>'Full Data'!DZ74</f>
        <v>73.5</v>
      </c>
      <c r="AT74" s="19">
        <f>'Full Data'!EC74</f>
        <v>80.900000000000006</v>
      </c>
      <c r="AU74" s="19">
        <f>'Full Data'!EF74</f>
        <v>80.5</v>
      </c>
      <c r="AV74" s="19">
        <f>'Full Data'!EI74</f>
        <v>77.900000000000006</v>
      </c>
      <c r="AW74" s="19">
        <f>'Full Data'!EL74</f>
        <v>67.900000000000006</v>
      </c>
      <c r="AX74" s="19">
        <f>'Full Data'!EO74</f>
        <v>75.2</v>
      </c>
      <c r="AY74" s="19">
        <f>'Full Data'!ER74</f>
        <v>69.5</v>
      </c>
      <c r="AZ74" s="19">
        <f>'Full Data'!EU74</f>
        <v>85.3</v>
      </c>
      <c r="BA74" s="19">
        <f>'Full Data'!EX74</f>
        <v>81.3</v>
      </c>
      <c r="BB74" s="19">
        <f>'Full Data'!FA74</f>
        <v>77.599999999999994</v>
      </c>
      <c r="BC74" s="19">
        <f>'Full Data'!FD74</f>
        <v>80.8</v>
      </c>
      <c r="BD74" s="19">
        <f>'Full Data'!FG74</f>
        <v>66.900000000000006</v>
      </c>
      <c r="BE74" s="19">
        <f>'Full Data'!FJ74</f>
        <v>65.7</v>
      </c>
      <c r="BF74" s="19">
        <f>'Full Data'!FM74</f>
        <v>76.400000000000006</v>
      </c>
      <c r="BG74" s="19">
        <f>'Full Data'!FP74</f>
        <v>81.2</v>
      </c>
      <c r="BH74" s="19">
        <f>'Full Data'!FS74</f>
        <v>65.7</v>
      </c>
      <c r="BI74" s="19">
        <f>'Full Data'!FV74</f>
        <v>86.3</v>
      </c>
      <c r="BJ74" s="19">
        <f>'Full Data'!FY74</f>
        <v>75.7</v>
      </c>
      <c r="BK74" s="19">
        <f>'Full Data'!GB74</f>
        <v>78</v>
      </c>
      <c r="BL74" s="19">
        <f>'Full Data'!GE74</f>
        <v>67.900000000000006</v>
      </c>
      <c r="BM74" s="19">
        <f>'Full Data'!GH74</f>
        <v>54.6</v>
      </c>
      <c r="BN74" s="19">
        <f>'Full Data'!GK74</f>
        <v>76.3</v>
      </c>
      <c r="BO74" s="19">
        <f>'Full Data'!GN74</f>
        <v>54.4</v>
      </c>
      <c r="BP74" s="19">
        <f>'Full Data'!GQ74</f>
        <v>66.900000000000006</v>
      </c>
      <c r="BQ74" s="19">
        <f>'Full Data'!GT74</f>
        <v>70.7</v>
      </c>
      <c r="BR74" s="19">
        <f>'Full Data'!GW74</f>
        <v>68.3</v>
      </c>
      <c r="BS74" s="19">
        <f>'Full Data'!GZ74</f>
        <v>79.3</v>
      </c>
      <c r="BT74" s="19">
        <f>'Full Data'!HC74</f>
        <v>77.3</v>
      </c>
      <c r="BU74" s="19">
        <f>'Full Data'!HF74</f>
        <v>78</v>
      </c>
      <c r="BV74" s="24">
        <f t="shared" si="5"/>
        <v>88.5</v>
      </c>
      <c r="BW74" s="19" t="s">
        <v>298</v>
      </c>
      <c r="BX74" s="19">
        <f t="shared" si="6"/>
        <v>47.4</v>
      </c>
      <c r="BY74" s="19" t="s">
        <v>297</v>
      </c>
      <c r="BZ74" s="42">
        <f t="shared" si="7"/>
        <v>66.900000000000006</v>
      </c>
      <c r="CA74" s="19">
        <f t="shared" si="8"/>
        <v>71.449999999999989</v>
      </c>
      <c r="CB74" s="19">
        <f t="shared" si="9"/>
        <v>8.7987977069978776</v>
      </c>
    </row>
    <row r="75" spans="1:80" s="23" customFormat="1" ht="15.75">
      <c r="A75" s="45"/>
      <c r="B75" s="37" t="s">
        <v>110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2"/>
      <c r="BW75" s="21"/>
      <c r="BX75" s="21"/>
      <c r="BY75" s="21"/>
      <c r="BZ75" s="21"/>
      <c r="CA75" s="21"/>
      <c r="CB75" s="21"/>
    </row>
    <row r="76" spans="1:80" ht="20.25" customHeight="1">
      <c r="A76" s="20">
        <v>62</v>
      </c>
      <c r="B76" s="38" t="s">
        <v>268</v>
      </c>
      <c r="C76" s="19">
        <f>'Full Data'!D76</f>
        <v>18.600000000000001</v>
      </c>
      <c r="D76" s="19">
        <f>'Full Data'!G76</f>
        <v>25.4</v>
      </c>
      <c r="E76" s="19">
        <f>'Full Data'!J76</f>
        <v>35</v>
      </c>
      <c r="F76" s="19">
        <f>'Full Data'!M76</f>
        <v>27.4</v>
      </c>
      <c r="G76" s="19">
        <f>'Full Data'!P76</f>
        <v>29.6</v>
      </c>
      <c r="H76" s="19">
        <f>'Full Data'!S76</f>
        <v>26.2</v>
      </c>
      <c r="I76" s="19">
        <f>'Full Data'!V76</f>
        <v>30.9</v>
      </c>
      <c r="J76" s="19">
        <f>'Full Data'!Y76</f>
        <v>22.8</v>
      </c>
      <c r="K76" s="19">
        <f>'Full Data'!AB76</f>
        <v>25.1</v>
      </c>
      <c r="L76" s="19">
        <f>'Full Data'!AE76</f>
        <v>14.7</v>
      </c>
      <c r="M76" s="19">
        <f>'Full Data'!AH76</f>
        <v>23.3</v>
      </c>
      <c r="N76" s="19">
        <f>'Full Data'!AK76</f>
        <v>22.2</v>
      </c>
      <c r="O76" s="19">
        <f>'Full Data'!AN76</f>
        <v>16.7</v>
      </c>
      <c r="P76" s="19">
        <f>'Full Data'!AQ76</f>
        <v>41</v>
      </c>
      <c r="Q76" s="19">
        <f>'Full Data'!AT76</f>
        <v>34.299999999999997</v>
      </c>
      <c r="R76" s="19">
        <f>'Full Data'!AW76</f>
        <v>28.8</v>
      </c>
      <c r="S76" s="19">
        <f>'Full Data'!AZ76</f>
        <v>23.7</v>
      </c>
      <c r="T76" s="19">
        <f>'Full Data'!BC76</f>
        <v>26.6</v>
      </c>
      <c r="U76" s="19">
        <f>'Full Data'!BF76</f>
        <v>34.6</v>
      </c>
      <c r="V76" s="19">
        <f>'Full Data'!BI76</f>
        <v>20.100000000000001</v>
      </c>
      <c r="W76" s="19">
        <f>'Full Data'!BL76</f>
        <v>21.9</v>
      </c>
      <c r="X76" s="19">
        <f>'Full Data'!BO76</f>
        <v>17.100000000000001</v>
      </c>
      <c r="Y76" s="19">
        <f>'Full Data'!BR76</f>
        <v>26.9</v>
      </c>
      <c r="Z76" s="19">
        <f>'Full Data'!BU76</f>
        <v>22.1</v>
      </c>
      <c r="AA76" s="19">
        <f>'Full Data'!BX76</f>
        <v>25.1</v>
      </c>
      <c r="AB76" s="19">
        <f>'Full Data'!CA76</f>
        <v>21.4</v>
      </c>
      <c r="AC76" s="19">
        <f>'Full Data'!CD76</f>
        <v>16.3</v>
      </c>
      <c r="AD76" s="19">
        <f>'Full Data'!CG76</f>
        <v>19.3</v>
      </c>
      <c r="AE76" s="19">
        <f>'Full Data'!CJ76</f>
        <v>27.4</v>
      </c>
      <c r="AF76" s="19">
        <f>'Full Data'!CM76</f>
        <v>13.3</v>
      </c>
      <c r="AG76" s="19">
        <f>'Full Data'!CP76</f>
        <v>37.9</v>
      </c>
      <c r="AH76" s="19">
        <f>'Full Data'!CS76</f>
        <v>33.299999999999997</v>
      </c>
      <c r="AI76" s="19">
        <f>'Full Data'!CV76</f>
        <v>25.8</v>
      </c>
      <c r="AJ76" s="19">
        <f>'Full Data'!CY76</f>
        <v>38.4</v>
      </c>
      <c r="AK76" s="19">
        <f>'Full Data'!DB76</f>
        <v>25.1</v>
      </c>
      <c r="AL76" s="19">
        <f>'Full Data'!DE76</f>
        <v>35.1</v>
      </c>
      <c r="AM76" s="19">
        <f>'Full Data'!DH76</f>
        <v>29.3</v>
      </c>
      <c r="AN76" s="19">
        <f>'Full Data'!DK76</f>
        <v>29.3</v>
      </c>
      <c r="AO76" s="19">
        <f>'Full Data'!DN76</f>
        <v>33.299999999999997</v>
      </c>
      <c r="AP76" s="19">
        <f>'Full Data'!DQ76</f>
        <v>33.6</v>
      </c>
      <c r="AQ76" s="19">
        <f>'Full Data'!DT76</f>
        <v>21.3</v>
      </c>
      <c r="AR76" s="19">
        <f>'Full Data'!DW76</f>
        <v>30.6</v>
      </c>
      <c r="AS76" s="19">
        <f>'Full Data'!DZ76</f>
        <v>25.3</v>
      </c>
      <c r="AT76" s="19">
        <f>'Full Data'!EC76</f>
        <v>27.4</v>
      </c>
      <c r="AU76" s="19">
        <f>'Full Data'!EF76</f>
        <v>40.200000000000003</v>
      </c>
      <c r="AV76" s="19">
        <f>'Full Data'!EI76</f>
        <v>22.3</v>
      </c>
      <c r="AW76" s="19">
        <f>'Full Data'!EL76</f>
        <v>15.3</v>
      </c>
      <c r="AX76" s="19">
        <f>'Full Data'!EO76</f>
        <v>35</v>
      </c>
      <c r="AY76" s="19">
        <f>'Full Data'!ER76</f>
        <v>42.1</v>
      </c>
      <c r="AZ76" s="19">
        <f>'Full Data'!EU76</f>
        <v>30.3</v>
      </c>
      <c r="BA76" s="19">
        <f>'Full Data'!EX76</f>
        <v>24.9</v>
      </c>
      <c r="BB76" s="19">
        <f>'Full Data'!FA76</f>
        <v>22.5</v>
      </c>
      <c r="BC76" s="19">
        <f>'Full Data'!FD76</f>
        <v>14.3</v>
      </c>
      <c r="BD76" s="19">
        <f>'Full Data'!FG76</f>
        <v>28.7</v>
      </c>
      <c r="BE76" s="19">
        <f>'Full Data'!FJ76</f>
        <v>17.3</v>
      </c>
      <c r="BF76" s="19">
        <f>'Full Data'!FM76</f>
        <v>17.3</v>
      </c>
      <c r="BG76" s="19">
        <f>'Full Data'!FP76</f>
        <v>22.5</v>
      </c>
      <c r="BH76" s="19">
        <f>'Full Data'!FS76</f>
        <v>26.4</v>
      </c>
      <c r="BI76" s="19">
        <f>'Full Data'!FV76</f>
        <v>34.4</v>
      </c>
      <c r="BJ76" s="19">
        <f>'Full Data'!FY76</f>
        <v>25.4</v>
      </c>
      <c r="BK76" s="19">
        <f>'Full Data'!GB76</f>
        <v>22.3</v>
      </c>
      <c r="BL76" s="19">
        <f>'Full Data'!GE76</f>
        <v>29.2</v>
      </c>
      <c r="BM76" s="19">
        <f>'Full Data'!GH76</f>
        <v>20.5</v>
      </c>
      <c r="BN76" s="19">
        <f>'Full Data'!GK76</f>
        <v>15.8</v>
      </c>
      <c r="BO76" s="19">
        <f>'Full Data'!GN76</f>
        <v>18</v>
      </c>
      <c r="BP76" s="19">
        <f>'Full Data'!GQ76</f>
        <v>19</v>
      </c>
      <c r="BQ76" s="19">
        <f>'Full Data'!GT76</f>
        <v>34.799999999999997</v>
      </c>
      <c r="BR76" s="19">
        <f>'Full Data'!GW76</f>
        <v>36.9</v>
      </c>
      <c r="BS76" s="19">
        <f>'Full Data'!GZ76</f>
        <v>33.9</v>
      </c>
      <c r="BT76" s="19">
        <f>'Full Data'!HC76</f>
        <v>30.2</v>
      </c>
      <c r="BU76" s="19">
        <f>'Full Data'!HF76</f>
        <v>18.3</v>
      </c>
      <c r="BV76" s="24">
        <f t="shared" ref="BV76:BV85" si="10">MAX(C76:BU76)</f>
        <v>42.1</v>
      </c>
      <c r="BW76" s="19" t="s">
        <v>164</v>
      </c>
      <c r="BX76" s="19">
        <f t="shared" ref="BX76:BX85" si="11">MIN(C76:BU76)</f>
        <v>13.3</v>
      </c>
      <c r="BY76" s="19" t="s">
        <v>145</v>
      </c>
      <c r="BZ76" s="42">
        <f t="shared" si="7"/>
        <v>27.4</v>
      </c>
      <c r="CA76" s="19">
        <f t="shared" si="8"/>
        <v>25.4</v>
      </c>
      <c r="CB76" s="19">
        <f t="shared" si="9"/>
        <v>7.1411013133694619</v>
      </c>
    </row>
    <row r="77" spans="1:80" ht="22.5" customHeight="1">
      <c r="A77" s="20">
        <v>63</v>
      </c>
      <c r="B77" s="38" t="s">
        <v>269</v>
      </c>
      <c r="C77" s="19">
        <f>'Full Data'!D77</f>
        <v>46.1</v>
      </c>
      <c r="D77" s="19">
        <f>'Full Data'!G77</f>
        <v>26.2</v>
      </c>
      <c r="E77" s="19">
        <f>'Full Data'!J77</f>
        <v>35.4</v>
      </c>
      <c r="F77" s="19">
        <f>'Full Data'!M77</f>
        <v>17.399999999999999</v>
      </c>
      <c r="G77" s="19">
        <f>'Full Data'!P77</f>
        <v>41.7</v>
      </c>
      <c r="H77" s="19">
        <f>'Full Data'!S77</f>
        <v>43.9</v>
      </c>
      <c r="I77" s="19">
        <f>'Full Data'!V77</f>
        <v>31.2</v>
      </c>
      <c r="J77" s="19">
        <f>'Full Data'!Y77</f>
        <v>51</v>
      </c>
      <c r="K77" s="19">
        <f>'Full Data'!AB77</f>
        <v>46.5</v>
      </c>
      <c r="L77" s="19">
        <f>'Full Data'!AE77</f>
        <v>39.799999999999997</v>
      </c>
      <c r="M77" s="19">
        <f>'Full Data'!AH77</f>
        <v>26.6</v>
      </c>
      <c r="N77" s="19">
        <f>'Full Data'!AK77</f>
        <v>33.5</v>
      </c>
      <c r="O77" s="19">
        <f>'Full Data'!AN77</f>
        <v>36.1</v>
      </c>
      <c r="P77" s="19">
        <f>'Full Data'!AQ77</f>
        <v>24.9</v>
      </c>
      <c r="Q77" s="19">
        <f>'Full Data'!AT77</f>
        <v>60.9</v>
      </c>
      <c r="R77" s="19">
        <f>'Full Data'!AW77</f>
        <v>68.599999999999994</v>
      </c>
      <c r="S77" s="19">
        <f>'Full Data'!AZ77</f>
        <v>68.400000000000006</v>
      </c>
      <c r="T77" s="19">
        <f>'Full Data'!BC77</f>
        <v>55.5</v>
      </c>
      <c r="U77" s="19">
        <f>'Full Data'!BF77</f>
        <v>46.8</v>
      </c>
      <c r="V77" s="19">
        <f>'Full Data'!BI77</f>
        <v>60.3</v>
      </c>
      <c r="W77" s="19">
        <f>'Full Data'!BL77</f>
        <v>47.7</v>
      </c>
      <c r="X77" s="19">
        <f>'Full Data'!BO77</f>
        <v>71.099999999999994</v>
      </c>
      <c r="Y77" s="19">
        <f>'Full Data'!BR77</f>
        <v>25</v>
      </c>
      <c r="Z77" s="19">
        <f>'Full Data'!BU77</f>
        <v>56.4</v>
      </c>
      <c r="AA77" s="19">
        <f>'Full Data'!BX77</f>
        <v>46.6</v>
      </c>
      <c r="AB77" s="19">
        <f>'Full Data'!CA77</f>
        <v>44.4</v>
      </c>
      <c r="AC77" s="19">
        <f>'Full Data'!CD77</f>
        <v>30.4</v>
      </c>
      <c r="AD77" s="19">
        <f>'Full Data'!CG77</f>
        <v>22.8</v>
      </c>
      <c r="AE77" s="19">
        <f>'Full Data'!CJ77</f>
        <v>25.3</v>
      </c>
      <c r="AF77" s="19">
        <f>'Full Data'!CM77</f>
        <v>48</v>
      </c>
      <c r="AG77" s="19">
        <f>'Full Data'!CP77</f>
        <v>56.6</v>
      </c>
      <c r="AH77" s="19" t="str">
        <f>'Full Data'!CS77</f>
        <v>*</v>
      </c>
      <c r="AI77" s="19">
        <f>'Full Data'!CV77</f>
        <v>51.3</v>
      </c>
      <c r="AJ77" s="19" t="str">
        <f>'Full Data'!CY77</f>
        <v>*</v>
      </c>
      <c r="AK77" s="19">
        <f>'Full Data'!DB77</f>
        <v>20.100000000000001</v>
      </c>
      <c r="AL77" s="19">
        <f>'Full Data'!DE77</f>
        <v>52.4</v>
      </c>
      <c r="AM77" s="19">
        <f>'Full Data'!DH77</f>
        <v>19.100000000000001</v>
      </c>
      <c r="AN77" s="19">
        <f>'Full Data'!DK77</f>
        <v>55</v>
      </c>
      <c r="AO77" s="19">
        <f>'Full Data'!DN77</f>
        <v>53.5</v>
      </c>
      <c r="AP77" s="19">
        <f>'Full Data'!DQ77</f>
        <v>51</v>
      </c>
      <c r="AQ77" s="19">
        <f>'Full Data'!DT77</f>
        <v>49.8</v>
      </c>
      <c r="AR77" s="19">
        <f>'Full Data'!DW77</f>
        <v>35.1</v>
      </c>
      <c r="AS77" s="19">
        <f>'Full Data'!DZ77</f>
        <v>62.1</v>
      </c>
      <c r="AT77" s="19">
        <f>'Full Data'!EC77</f>
        <v>66.3</v>
      </c>
      <c r="AU77" s="19">
        <f>'Full Data'!EF77</f>
        <v>71.3</v>
      </c>
      <c r="AV77" s="19">
        <f>'Full Data'!EI77</f>
        <v>47</v>
      </c>
      <c r="AW77" s="19">
        <f>'Full Data'!EL77</f>
        <v>31.9</v>
      </c>
      <c r="AX77" s="19">
        <f>'Full Data'!EO77</f>
        <v>68.8</v>
      </c>
      <c r="AY77" s="19">
        <f>'Full Data'!ER77</f>
        <v>27.6</v>
      </c>
      <c r="AZ77" s="19">
        <f>'Full Data'!EU77</f>
        <v>59.4</v>
      </c>
      <c r="BA77" s="19">
        <f>'Full Data'!EX77</f>
        <v>43.2</v>
      </c>
      <c r="BB77" s="19">
        <f>'Full Data'!FA77</f>
        <v>48.8</v>
      </c>
      <c r="BC77" s="19">
        <f>'Full Data'!FD77</f>
        <v>15.2</v>
      </c>
      <c r="BD77" s="19">
        <f>'Full Data'!FG77</f>
        <v>31.2</v>
      </c>
      <c r="BE77" s="19">
        <f>'Full Data'!FJ77</f>
        <v>22.8</v>
      </c>
      <c r="BF77" s="19">
        <f>'Full Data'!FM77</f>
        <v>13.3</v>
      </c>
      <c r="BG77" s="19">
        <f>'Full Data'!FP77</f>
        <v>22.2</v>
      </c>
      <c r="BH77" s="19">
        <f>'Full Data'!FS77</f>
        <v>21.7</v>
      </c>
      <c r="BI77" s="19">
        <f>'Full Data'!FV77</f>
        <v>47.4</v>
      </c>
      <c r="BJ77" s="19">
        <f>'Full Data'!FY77</f>
        <v>15</v>
      </c>
      <c r="BK77" s="19">
        <f>'Full Data'!GB77</f>
        <v>23.3</v>
      </c>
      <c r="BL77" s="19">
        <f>'Full Data'!GE77</f>
        <v>55.8</v>
      </c>
      <c r="BM77" s="19">
        <f>'Full Data'!GH77</f>
        <v>25.5</v>
      </c>
      <c r="BN77" s="19">
        <f>'Full Data'!GK77</f>
        <v>28</v>
      </c>
      <c r="BO77" s="19">
        <f>'Full Data'!GN77</f>
        <v>55.8</v>
      </c>
      <c r="BP77" s="19">
        <f>'Full Data'!GQ77</f>
        <v>62.3</v>
      </c>
      <c r="BQ77" s="19">
        <f>'Full Data'!GT77</f>
        <v>62.7</v>
      </c>
      <c r="BR77" s="19">
        <f>'Full Data'!GW77</f>
        <v>49</v>
      </c>
      <c r="BS77" s="19">
        <f>'Full Data'!GZ77</f>
        <v>20.6</v>
      </c>
      <c r="BT77" s="19">
        <f>'Full Data'!HC77</f>
        <v>59.8</v>
      </c>
      <c r="BU77" s="19">
        <f>'Full Data'!HF77</f>
        <v>23.5</v>
      </c>
      <c r="BV77" s="24">
        <f t="shared" si="10"/>
        <v>71.3</v>
      </c>
      <c r="BW77" s="19" t="s">
        <v>160</v>
      </c>
      <c r="BX77" s="19">
        <f t="shared" si="11"/>
        <v>13.3</v>
      </c>
      <c r="BY77" s="19" t="s">
        <v>171</v>
      </c>
      <c r="BZ77" s="42">
        <f t="shared" si="7"/>
        <v>31.2</v>
      </c>
      <c r="CA77" s="19">
        <f t="shared" si="8"/>
        <v>46.1</v>
      </c>
      <c r="CB77" s="19">
        <f t="shared" si="9"/>
        <v>16.384096264386411</v>
      </c>
    </row>
    <row r="78" spans="1:80" ht="30">
      <c r="A78" s="20">
        <v>64</v>
      </c>
      <c r="B78" s="38" t="s">
        <v>270</v>
      </c>
      <c r="C78" s="19">
        <f>'Full Data'!D78</f>
        <v>32.9</v>
      </c>
      <c r="D78" s="19">
        <f>'Full Data'!G78</f>
        <v>43.1</v>
      </c>
      <c r="E78" s="19">
        <f>'Full Data'!J78</f>
        <v>32.5</v>
      </c>
      <c r="F78" s="19" t="str">
        <f>'Full Data'!M78</f>
        <v>*</v>
      </c>
      <c r="G78" s="19">
        <f>'Full Data'!P78</f>
        <v>16.8</v>
      </c>
      <c r="H78" s="19">
        <f>'Full Data'!S78</f>
        <v>38.200000000000003</v>
      </c>
      <c r="I78" s="19" t="str">
        <f>'Full Data'!V78</f>
        <v>*</v>
      </c>
      <c r="J78" s="19">
        <f>'Full Data'!Y78</f>
        <v>49</v>
      </c>
      <c r="K78" s="19">
        <f>'Full Data'!AB78</f>
        <v>39.6</v>
      </c>
      <c r="L78" s="19">
        <f>'Full Data'!AE78</f>
        <v>33.9</v>
      </c>
      <c r="M78" s="19">
        <f>'Full Data'!AH78</f>
        <v>41.4</v>
      </c>
      <c r="N78" s="19">
        <f>'Full Data'!AK78</f>
        <v>39.6</v>
      </c>
      <c r="O78" s="19">
        <f>'Full Data'!AN78</f>
        <v>42.4</v>
      </c>
      <c r="P78" s="19" t="str">
        <f>'Full Data'!AQ78</f>
        <v>*</v>
      </c>
      <c r="Q78" s="19">
        <f>'Full Data'!AT78</f>
        <v>15.6</v>
      </c>
      <c r="R78" s="19" t="str">
        <f>'Full Data'!AW78</f>
        <v>*</v>
      </c>
      <c r="S78" s="19" t="str">
        <f>'Full Data'!AZ78</f>
        <v>*</v>
      </c>
      <c r="T78" s="19">
        <f>'Full Data'!BC78</f>
        <v>21.5</v>
      </c>
      <c r="U78" s="19">
        <f>'Full Data'!BF78</f>
        <v>33</v>
      </c>
      <c r="V78" s="19" t="str">
        <f>'Full Data'!BI78</f>
        <v>*</v>
      </c>
      <c r="W78" s="19">
        <f>'Full Data'!BL78</f>
        <v>24.2</v>
      </c>
      <c r="X78" s="19">
        <f>'Full Data'!BO78</f>
        <v>21.9</v>
      </c>
      <c r="Y78" s="19" t="str">
        <f>'Full Data'!BR78</f>
        <v>*</v>
      </c>
      <c r="Z78" s="19">
        <f>'Full Data'!BU78</f>
        <v>39.299999999999997</v>
      </c>
      <c r="AA78" s="19" t="str">
        <f>'Full Data'!BX78</f>
        <v>*</v>
      </c>
      <c r="AB78" s="19">
        <f>'Full Data'!CA78</f>
        <v>32.9</v>
      </c>
      <c r="AC78" s="19">
        <f>'Full Data'!CD78</f>
        <v>43.8</v>
      </c>
      <c r="AD78" s="19">
        <f>'Full Data'!CG78</f>
        <v>43.1</v>
      </c>
      <c r="AE78" s="19">
        <f>'Full Data'!CJ78</f>
        <v>13</v>
      </c>
      <c r="AF78" s="19">
        <f>'Full Data'!CM78</f>
        <v>25.9</v>
      </c>
      <c r="AG78" s="19" t="str">
        <f>'Full Data'!CP78</f>
        <v>*</v>
      </c>
      <c r="AH78" s="19" t="str">
        <f>'Full Data'!CS78</f>
        <v>*</v>
      </c>
      <c r="AI78" s="19" t="str">
        <f>'Full Data'!CV78</f>
        <v>*</v>
      </c>
      <c r="AJ78" s="19" t="str">
        <f>'Full Data'!CY78</f>
        <v>*</v>
      </c>
      <c r="AK78" s="19">
        <f>'Full Data'!DB78</f>
        <v>35.700000000000003</v>
      </c>
      <c r="AL78" s="19">
        <f>'Full Data'!DE78</f>
        <v>26.7</v>
      </c>
      <c r="AM78" s="19" t="str">
        <f>'Full Data'!DH78</f>
        <v>*</v>
      </c>
      <c r="AN78" s="19" t="str">
        <f>'Full Data'!DK78</f>
        <v>*</v>
      </c>
      <c r="AO78" s="19" t="str">
        <f>'Full Data'!DN78</f>
        <v>*</v>
      </c>
      <c r="AP78" s="19">
        <f>'Full Data'!DQ78</f>
        <v>42.9</v>
      </c>
      <c r="AQ78" s="19">
        <f>'Full Data'!DT78</f>
        <v>32.9</v>
      </c>
      <c r="AR78" s="19" t="str">
        <f>'Full Data'!DW78</f>
        <v>*</v>
      </c>
      <c r="AS78" s="19" t="str">
        <f>'Full Data'!DZ78</f>
        <v>*</v>
      </c>
      <c r="AT78" s="19">
        <f>'Full Data'!EC78</f>
        <v>29.7</v>
      </c>
      <c r="AU78" s="19" t="str">
        <f>'Full Data'!EF78</f>
        <v>*</v>
      </c>
      <c r="AV78" s="19" t="str">
        <f>'Full Data'!EI78</f>
        <v>*</v>
      </c>
      <c r="AW78" s="19">
        <f>'Full Data'!EL78</f>
        <v>53.1</v>
      </c>
      <c r="AX78" s="19">
        <f>'Full Data'!EO78</f>
        <v>36.299999999999997</v>
      </c>
      <c r="AY78" s="19" t="str">
        <f>'Full Data'!ER78</f>
        <v>*</v>
      </c>
      <c r="AZ78" s="19">
        <f>'Full Data'!EU78</f>
        <v>26.4</v>
      </c>
      <c r="BA78" s="19">
        <f>'Full Data'!EX78</f>
        <v>18.5</v>
      </c>
      <c r="BB78" s="19">
        <f>'Full Data'!FA78</f>
        <v>48.9</v>
      </c>
      <c r="BC78" s="19">
        <f>'Full Data'!FD78</f>
        <v>44.9</v>
      </c>
      <c r="BD78" s="19">
        <f>'Full Data'!FG78</f>
        <v>36.1</v>
      </c>
      <c r="BE78" s="19">
        <f>'Full Data'!FJ78</f>
        <v>43.2</v>
      </c>
      <c r="BF78" s="19">
        <f>'Full Data'!FM78</f>
        <v>30.7</v>
      </c>
      <c r="BG78" s="19">
        <f>'Full Data'!FP78</f>
        <v>37.200000000000003</v>
      </c>
      <c r="BH78" s="19" t="str">
        <f>'Full Data'!FS78</f>
        <v>*</v>
      </c>
      <c r="BI78" s="19">
        <f>'Full Data'!FV78</f>
        <v>23.4</v>
      </c>
      <c r="BJ78" s="19">
        <f>'Full Data'!FY78</f>
        <v>50.2</v>
      </c>
      <c r="BK78" s="19">
        <f>'Full Data'!GB78</f>
        <v>44.2</v>
      </c>
      <c r="BL78" s="19">
        <f>'Full Data'!GE78</f>
        <v>61</v>
      </c>
      <c r="BM78" s="19">
        <f>'Full Data'!GH78</f>
        <v>34.299999999999997</v>
      </c>
      <c r="BN78" s="19" t="str">
        <f>'Full Data'!GK78</f>
        <v>*</v>
      </c>
      <c r="BO78" s="19">
        <f>'Full Data'!GN78</f>
        <v>36.700000000000003</v>
      </c>
      <c r="BP78" s="19">
        <f>'Full Data'!GQ78</f>
        <v>32.200000000000003</v>
      </c>
      <c r="BQ78" s="19">
        <f>'Full Data'!GT78</f>
        <v>15.5</v>
      </c>
      <c r="BR78" s="19" t="str">
        <f>'Full Data'!GW78</f>
        <v>*</v>
      </c>
      <c r="BS78" s="19" t="str">
        <f>'Full Data'!GZ78</f>
        <v>*</v>
      </c>
      <c r="BT78" s="19">
        <f>'Full Data'!HC78</f>
        <v>19.5</v>
      </c>
      <c r="BU78" s="19">
        <f>'Full Data'!HF78</f>
        <v>37.299999999999997</v>
      </c>
      <c r="BV78" s="24">
        <f t="shared" si="10"/>
        <v>61</v>
      </c>
      <c r="BW78" s="19" t="s">
        <v>177</v>
      </c>
      <c r="BX78" s="19">
        <f t="shared" si="11"/>
        <v>13</v>
      </c>
      <c r="BY78" s="19" t="s">
        <v>188</v>
      </c>
      <c r="BZ78" s="42">
        <f t="shared" si="7"/>
        <v>32.9</v>
      </c>
      <c r="CA78" s="19">
        <f t="shared" si="8"/>
        <v>35.700000000000003</v>
      </c>
      <c r="CB78" s="19">
        <f t="shared" si="9"/>
        <v>10.744580631693847</v>
      </c>
    </row>
    <row r="79" spans="1:80" ht="30">
      <c r="A79" s="20">
        <v>65</v>
      </c>
      <c r="B79" s="38" t="s">
        <v>271</v>
      </c>
      <c r="C79" s="19">
        <f>'Full Data'!D79</f>
        <v>3.2</v>
      </c>
      <c r="D79" s="19">
        <f>'Full Data'!G79</f>
        <v>5</v>
      </c>
      <c r="E79" s="19">
        <f>'Full Data'!J79</f>
        <v>7.4</v>
      </c>
      <c r="F79" s="19">
        <f>'Full Data'!M79</f>
        <v>8.3000000000000007</v>
      </c>
      <c r="G79" s="19">
        <f>'Full Data'!P79</f>
        <v>1.8</v>
      </c>
      <c r="H79" s="19">
        <f>'Full Data'!S79</f>
        <v>4.3</v>
      </c>
      <c r="I79" s="19">
        <f>'Full Data'!V79</f>
        <v>3</v>
      </c>
      <c r="J79" s="19">
        <f>'Full Data'!Y79</f>
        <v>4.4000000000000004</v>
      </c>
      <c r="K79" s="19">
        <f>'Full Data'!AB79</f>
        <v>9.9</v>
      </c>
      <c r="L79" s="19">
        <f>'Full Data'!AE79</f>
        <v>2.8</v>
      </c>
      <c r="M79" s="19">
        <f>'Full Data'!AH79</f>
        <v>5.6</v>
      </c>
      <c r="N79" s="19">
        <f>'Full Data'!AK79</f>
        <v>4.0999999999999996</v>
      </c>
      <c r="O79" s="19">
        <f>'Full Data'!AN79</f>
        <v>5.3</v>
      </c>
      <c r="P79" s="19">
        <f>'Full Data'!AQ79</f>
        <v>2.7</v>
      </c>
      <c r="Q79" s="19">
        <f>'Full Data'!AT79</f>
        <v>3.6</v>
      </c>
      <c r="R79" s="19">
        <f>'Full Data'!AW79</f>
        <v>6.5</v>
      </c>
      <c r="S79" s="19">
        <f>'Full Data'!AZ79</f>
        <v>2.2999999999999998</v>
      </c>
      <c r="T79" s="19">
        <f>'Full Data'!BC79</f>
        <v>3.1</v>
      </c>
      <c r="U79" s="19">
        <f>'Full Data'!BF79</f>
        <v>13.2</v>
      </c>
      <c r="V79" s="19">
        <f>'Full Data'!BI79</f>
        <v>1.8</v>
      </c>
      <c r="W79" s="19">
        <f>'Full Data'!BL79</f>
        <v>4</v>
      </c>
      <c r="X79" s="19">
        <f>'Full Data'!BO79</f>
        <v>3.8</v>
      </c>
      <c r="Y79" s="19">
        <f>'Full Data'!BR79</f>
        <v>3.2</v>
      </c>
      <c r="Z79" s="19">
        <f>'Full Data'!BU79</f>
        <v>7.5</v>
      </c>
      <c r="AA79" s="19">
        <f>'Full Data'!BX79</f>
        <v>3.7</v>
      </c>
      <c r="AB79" s="19">
        <f>'Full Data'!CA79</f>
        <v>2.2000000000000002</v>
      </c>
      <c r="AC79" s="19">
        <f>'Full Data'!CD79</f>
        <v>7.6</v>
      </c>
      <c r="AD79" s="19">
        <f>'Full Data'!CG79</f>
        <v>3</v>
      </c>
      <c r="AE79" s="19">
        <f>'Full Data'!CJ79</f>
        <v>3</v>
      </c>
      <c r="AF79" s="19">
        <f>'Full Data'!CM79</f>
        <v>5.8</v>
      </c>
      <c r="AG79" s="19">
        <f>'Full Data'!CP79</f>
        <v>3.3</v>
      </c>
      <c r="AH79" s="19">
        <f>'Full Data'!CS79</f>
        <v>2.8</v>
      </c>
      <c r="AI79" s="19">
        <f>'Full Data'!CV79</f>
        <v>0</v>
      </c>
      <c r="AJ79" s="19">
        <f>'Full Data'!CY79</f>
        <v>0</v>
      </c>
      <c r="AK79" s="19">
        <f>'Full Data'!DB79</f>
        <v>7</v>
      </c>
      <c r="AL79" s="19">
        <f>'Full Data'!DE79</f>
        <v>10.9</v>
      </c>
      <c r="AM79" s="19">
        <f>'Full Data'!DH79</f>
        <v>2.5</v>
      </c>
      <c r="AN79" s="19">
        <f>'Full Data'!DK79</f>
        <v>4.9000000000000004</v>
      </c>
      <c r="AO79" s="19">
        <f>'Full Data'!DN79</f>
        <v>6.3</v>
      </c>
      <c r="AP79" s="19">
        <f>'Full Data'!DQ79</f>
        <v>2</v>
      </c>
      <c r="AQ79" s="19">
        <f>'Full Data'!DT79</f>
        <v>4.4000000000000004</v>
      </c>
      <c r="AR79" s="19">
        <f>'Full Data'!DW79</f>
        <v>0</v>
      </c>
      <c r="AS79" s="19">
        <f>'Full Data'!DZ79</f>
        <v>7.6</v>
      </c>
      <c r="AT79" s="19">
        <f>'Full Data'!EC79</f>
        <v>7.5</v>
      </c>
      <c r="AU79" s="19">
        <f>'Full Data'!EF79</f>
        <v>11.8</v>
      </c>
      <c r="AV79" s="19">
        <f>'Full Data'!EI79</f>
        <v>3.7</v>
      </c>
      <c r="AW79" s="19">
        <f>'Full Data'!EL79</f>
        <v>11.6</v>
      </c>
      <c r="AX79" s="19">
        <f>'Full Data'!EO79</f>
        <v>6.7</v>
      </c>
      <c r="AY79" s="19">
        <f>'Full Data'!ER79</f>
        <v>5.3</v>
      </c>
      <c r="AZ79" s="19">
        <f>'Full Data'!EU79</f>
        <v>2.6</v>
      </c>
      <c r="BA79" s="19">
        <f>'Full Data'!EX79</f>
        <v>7.7</v>
      </c>
      <c r="BB79" s="19">
        <f>'Full Data'!FA79</f>
        <v>10.7</v>
      </c>
      <c r="BC79" s="19">
        <f>'Full Data'!FD79</f>
        <v>8.3000000000000007</v>
      </c>
      <c r="BD79" s="19">
        <f>'Full Data'!FG79</f>
        <v>8.4</v>
      </c>
      <c r="BE79" s="19">
        <f>'Full Data'!FJ79</f>
        <v>9.8000000000000007</v>
      </c>
      <c r="BF79" s="19">
        <f>'Full Data'!FM79</f>
        <v>10.8</v>
      </c>
      <c r="BG79" s="19">
        <f>'Full Data'!FP79</f>
        <v>4.8</v>
      </c>
      <c r="BH79" s="19">
        <f>'Full Data'!FS79</f>
        <v>2.2999999999999998</v>
      </c>
      <c r="BI79" s="19">
        <f>'Full Data'!FV79</f>
        <v>4.0999999999999996</v>
      </c>
      <c r="BJ79" s="19">
        <f>'Full Data'!FY79</f>
        <v>8.3000000000000007</v>
      </c>
      <c r="BK79" s="19">
        <f>'Full Data'!GB79</f>
        <v>7</v>
      </c>
      <c r="BL79" s="19">
        <f>'Full Data'!GE79</f>
        <v>6.5</v>
      </c>
      <c r="BM79" s="19">
        <f>'Full Data'!GH79</f>
        <v>9.4</v>
      </c>
      <c r="BN79" s="19">
        <f>'Full Data'!GK79</f>
        <v>8.5</v>
      </c>
      <c r="BO79" s="19">
        <f>'Full Data'!GN79</f>
        <v>8.9</v>
      </c>
      <c r="BP79" s="19">
        <f>'Full Data'!GQ79</f>
        <v>1.4</v>
      </c>
      <c r="BQ79" s="19">
        <f>'Full Data'!GT79</f>
        <v>1.7</v>
      </c>
      <c r="BR79" s="19">
        <f>'Full Data'!GW79</f>
        <v>4.7</v>
      </c>
      <c r="BS79" s="19">
        <f>'Full Data'!GZ79</f>
        <v>2.8</v>
      </c>
      <c r="BT79" s="19">
        <f>'Full Data'!HC79</f>
        <v>4</v>
      </c>
      <c r="BU79" s="19">
        <f>'Full Data'!HF79</f>
        <v>4.8</v>
      </c>
      <c r="BV79" s="24">
        <f t="shared" si="10"/>
        <v>13.2</v>
      </c>
      <c r="BW79" s="19" t="s">
        <v>187</v>
      </c>
      <c r="BX79" s="19">
        <f t="shared" si="11"/>
        <v>0</v>
      </c>
      <c r="BY79" s="19" t="s">
        <v>299</v>
      </c>
      <c r="BZ79" s="42">
        <f t="shared" si="7"/>
        <v>8.3000000000000007</v>
      </c>
      <c r="CA79" s="19">
        <f t="shared" si="8"/>
        <v>4.7</v>
      </c>
      <c r="CB79" s="19">
        <f t="shared" si="9"/>
        <v>3.0830503069478157</v>
      </c>
    </row>
    <row r="80" spans="1:80" ht="45">
      <c r="A80" s="20">
        <v>66</v>
      </c>
      <c r="B80" s="38" t="s">
        <v>272</v>
      </c>
      <c r="C80" s="19">
        <f>'Full Data'!D80</f>
        <v>6.6</v>
      </c>
      <c r="D80" s="19">
        <f>'Full Data'!G80</f>
        <v>3</v>
      </c>
      <c r="E80" s="19" t="str">
        <f>'Full Data'!J80</f>
        <v>*</v>
      </c>
      <c r="F80" s="19">
        <f>'Full Data'!M80</f>
        <v>3.8</v>
      </c>
      <c r="G80" s="19" t="str">
        <f>'Full Data'!P80</f>
        <v>*</v>
      </c>
      <c r="H80" s="19" t="str">
        <f>'Full Data'!S80</f>
        <v>*</v>
      </c>
      <c r="I80" s="19">
        <f>'Full Data'!V80</f>
        <v>2</v>
      </c>
      <c r="J80" s="19">
        <f>'Full Data'!Y80</f>
        <v>6.2</v>
      </c>
      <c r="K80" s="19" t="str">
        <f>'Full Data'!AB80</f>
        <v>*</v>
      </c>
      <c r="L80" s="19">
        <f>'Full Data'!AE80</f>
        <v>5.8</v>
      </c>
      <c r="M80" s="19">
        <f>'Full Data'!AH80</f>
        <v>7.3</v>
      </c>
      <c r="N80" s="19">
        <f>'Full Data'!AK80</f>
        <v>3.2</v>
      </c>
      <c r="O80" s="19">
        <f>'Full Data'!AN80</f>
        <v>4.3</v>
      </c>
      <c r="P80" s="19" t="str">
        <f>'Full Data'!AQ80</f>
        <v>*</v>
      </c>
      <c r="Q80" s="19" t="str">
        <f>'Full Data'!AT80</f>
        <v>*</v>
      </c>
      <c r="R80" s="19" t="str">
        <f>'Full Data'!AW80</f>
        <v>*</v>
      </c>
      <c r="S80" s="19" t="str">
        <f>'Full Data'!AZ80</f>
        <v>*</v>
      </c>
      <c r="T80" s="19">
        <f>'Full Data'!BC80</f>
        <v>2.7</v>
      </c>
      <c r="U80" s="19" t="str">
        <f>'Full Data'!BF80</f>
        <v>*</v>
      </c>
      <c r="V80" s="19" t="str">
        <f>'Full Data'!BI80</f>
        <v>*</v>
      </c>
      <c r="W80" s="19">
        <f>'Full Data'!BL80</f>
        <v>3.3</v>
      </c>
      <c r="X80" s="19" t="str">
        <f>'Full Data'!BO80</f>
        <v>*</v>
      </c>
      <c r="Y80" s="19" t="str">
        <f>'Full Data'!BR80</f>
        <v>*</v>
      </c>
      <c r="Z80" s="19" t="str">
        <f>'Full Data'!BU80</f>
        <v>*</v>
      </c>
      <c r="AA80" s="19" t="str">
        <f>'Full Data'!BX80</f>
        <v>*</v>
      </c>
      <c r="AB80" s="19">
        <f>'Full Data'!CA80</f>
        <v>4.7</v>
      </c>
      <c r="AC80" s="19">
        <f>'Full Data'!CD80</f>
        <v>8</v>
      </c>
      <c r="AD80" s="19">
        <f>'Full Data'!CG80</f>
        <v>1.7</v>
      </c>
      <c r="AE80" s="19" t="str">
        <f>'Full Data'!CJ80</f>
        <v>*</v>
      </c>
      <c r="AF80" s="19" t="str">
        <f>'Full Data'!CM80</f>
        <v>*</v>
      </c>
      <c r="AG80" s="19" t="str">
        <f>'Full Data'!CP80</f>
        <v>*</v>
      </c>
      <c r="AH80" s="19" t="str">
        <f>'Full Data'!CS80</f>
        <v>*</v>
      </c>
      <c r="AI80" s="19" t="str">
        <f>'Full Data'!CV80</f>
        <v>*</v>
      </c>
      <c r="AJ80" s="19" t="str">
        <f>'Full Data'!CY80</f>
        <v>*</v>
      </c>
      <c r="AK80" s="19" t="str">
        <f>'Full Data'!DB80</f>
        <v>*</v>
      </c>
      <c r="AL80" s="19" t="str">
        <f>'Full Data'!DE80</f>
        <v>*</v>
      </c>
      <c r="AM80" s="19">
        <f>'Full Data'!DH80</f>
        <v>17.8</v>
      </c>
      <c r="AN80" s="19">
        <f>'Full Data'!DK80</f>
        <v>0</v>
      </c>
      <c r="AO80" s="19" t="str">
        <f>'Full Data'!DN80</f>
        <v>*</v>
      </c>
      <c r="AP80" s="19">
        <f>'Full Data'!DQ80</f>
        <v>8.6999999999999993</v>
      </c>
      <c r="AQ80" s="19">
        <f>'Full Data'!DT80</f>
        <v>0</v>
      </c>
      <c r="AR80" s="19" t="str">
        <f>'Full Data'!DW80</f>
        <v>*</v>
      </c>
      <c r="AS80" s="19" t="str">
        <f>'Full Data'!DZ80</f>
        <v>*</v>
      </c>
      <c r="AT80" s="19" t="str">
        <f>'Full Data'!EC80</f>
        <v>*</v>
      </c>
      <c r="AU80" s="19" t="str">
        <f>'Full Data'!EF80</f>
        <v>*</v>
      </c>
      <c r="AV80" s="19" t="str">
        <f>'Full Data'!EI80</f>
        <v>*</v>
      </c>
      <c r="AW80" s="19">
        <f>'Full Data'!EL80</f>
        <v>12.1</v>
      </c>
      <c r="AX80" s="19" t="str">
        <f>'Full Data'!EO80</f>
        <v>*</v>
      </c>
      <c r="AY80" s="19" t="str">
        <f>'Full Data'!ER80</f>
        <v>*</v>
      </c>
      <c r="AZ80" s="19" t="str">
        <f>'Full Data'!EU80</f>
        <v>*</v>
      </c>
      <c r="BA80" s="19">
        <f>'Full Data'!EX80</f>
        <v>2.5</v>
      </c>
      <c r="BB80" s="19" t="str">
        <f>'Full Data'!FA80</f>
        <v>*</v>
      </c>
      <c r="BC80" s="19">
        <f>'Full Data'!FD80</f>
        <v>9</v>
      </c>
      <c r="BD80" s="19" t="str">
        <f>'Full Data'!FG80</f>
        <v>*</v>
      </c>
      <c r="BE80" s="19">
        <f>'Full Data'!FJ80</f>
        <v>4.3</v>
      </c>
      <c r="BF80" s="19">
        <f>'Full Data'!FM80</f>
        <v>2.9</v>
      </c>
      <c r="BG80" s="19" t="str">
        <f>'Full Data'!FP80</f>
        <v>*</v>
      </c>
      <c r="BH80" s="19" t="str">
        <f>'Full Data'!FS80</f>
        <v>*</v>
      </c>
      <c r="BI80" s="19" t="str">
        <f>'Full Data'!FV80</f>
        <v>*</v>
      </c>
      <c r="BJ80" s="19">
        <f>'Full Data'!FY80</f>
        <v>2.2000000000000002</v>
      </c>
      <c r="BK80" s="19">
        <f>'Full Data'!GB80</f>
        <v>4.4000000000000004</v>
      </c>
      <c r="BL80" s="19" t="str">
        <f>'Full Data'!GE80</f>
        <v>*</v>
      </c>
      <c r="BM80" s="19">
        <f>'Full Data'!GH80</f>
        <v>11.5</v>
      </c>
      <c r="BN80" s="19" t="str">
        <f>'Full Data'!GK80</f>
        <v>*</v>
      </c>
      <c r="BO80" s="19" t="str">
        <f>'Full Data'!GN80</f>
        <v>*</v>
      </c>
      <c r="BP80" s="19" t="str">
        <f>'Full Data'!GQ80</f>
        <v>*</v>
      </c>
      <c r="BQ80" s="19" t="str">
        <f>'Full Data'!GT80</f>
        <v>*</v>
      </c>
      <c r="BR80" s="19" t="str">
        <f>'Full Data'!GW80</f>
        <v>*</v>
      </c>
      <c r="BS80" s="19" t="str">
        <f>'Full Data'!GZ80</f>
        <v>*</v>
      </c>
      <c r="BT80" s="19" t="str">
        <f>'Full Data'!HC80</f>
        <v>*</v>
      </c>
      <c r="BU80" s="19">
        <f>'Full Data'!HF80</f>
        <v>0</v>
      </c>
      <c r="BV80" s="24">
        <f t="shared" si="10"/>
        <v>17.8</v>
      </c>
      <c r="BW80" s="19" t="s">
        <v>152</v>
      </c>
      <c r="BX80" s="19">
        <f t="shared" si="11"/>
        <v>0</v>
      </c>
      <c r="BY80" s="19" t="s">
        <v>300</v>
      </c>
      <c r="BZ80" s="42">
        <f t="shared" si="7"/>
        <v>0</v>
      </c>
      <c r="CA80" s="19">
        <f t="shared" si="8"/>
        <v>4.3</v>
      </c>
      <c r="CB80" s="19">
        <f t="shared" si="9"/>
        <v>4.097216065474151</v>
      </c>
    </row>
    <row r="81" spans="1:80" ht="30">
      <c r="A81" s="20">
        <v>67</v>
      </c>
      <c r="B81" s="38" t="s">
        <v>273</v>
      </c>
      <c r="C81" s="19">
        <f>'Full Data'!D81</f>
        <v>4</v>
      </c>
      <c r="D81" s="19">
        <f>'Full Data'!G81</f>
        <v>4.5999999999999996</v>
      </c>
      <c r="E81" s="19">
        <f>'Full Data'!J81</f>
        <v>6.3</v>
      </c>
      <c r="F81" s="19">
        <f>'Full Data'!M81</f>
        <v>7.5</v>
      </c>
      <c r="G81" s="19">
        <f>'Full Data'!P81</f>
        <v>3.1</v>
      </c>
      <c r="H81" s="19">
        <f>'Full Data'!S81</f>
        <v>6.4</v>
      </c>
      <c r="I81" s="19">
        <f>'Full Data'!V81</f>
        <v>2.7</v>
      </c>
      <c r="J81" s="19">
        <f>'Full Data'!Y81</f>
        <v>4.7</v>
      </c>
      <c r="K81" s="19">
        <f>'Full Data'!AB81</f>
        <v>10.7</v>
      </c>
      <c r="L81" s="19">
        <f>'Full Data'!AE81</f>
        <v>3.5</v>
      </c>
      <c r="M81" s="19">
        <f>'Full Data'!AH81</f>
        <v>6.1</v>
      </c>
      <c r="N81" s="19">
        <f>'Full Data'!AK81</f>
        <v>4</v>
      </c>
      <c r="O81" s="19">
        <f>'Full Data'!AN81</f>
        <v>5.0999999999999996</v>
      </c>
      <c r="P81" s="19">
        <f>'Full Data'!AQ81</f>
        <v>2.2999999999999998</v>
      </c>
      <c r="Q81" s="19">
        <f>'Full Data'!AT81</f>
        <v>3.3</v>
      </c>
      <c r="R81" s="19">
        <f>'Full Data'!AW81</f>
        <v>6.5</v>
      </c>
      <c r="S81" s="19">
        <f>'Full Data'!AZ81</f>
        <v>2.7</v>
      </c>
      <c r="T81" s="19">
        <f>'Full Data'!BC81</f>
        <v>3</v>
      </c>
      <c r="U81" s="19">
        <f>'Full Data'!BF81</f>
        <v>14.5</v>
      </c>
      <c r="V81" s="19">
        <f>'Full Data'!BI81</f>
        <v>1.6</v>
      </c>
      <c r="W81" s="19">
        <f>'Full Data'!BL81</f>
        <v>3.8</v>
      </c>
      <c r="X81" s="19">
        <f>'Full Data'!BO81</f>
        <v>3.3</v>
      </c>
      <c r="Y81" s="19">
        <f>'Full Data'!BR81</f>
        <v>2.8</v>
      </c>
      <c r="Z81" s="19">
        <f>'Full Data'!BU81</f>
        <v>6.9</v>
      </c>
      <c r="AA81" s="19">
        <f>'Full Data'!BX81</f>
        <v>4.3</v>
      </c>
      <c r="AB81" s="19">
        <f>'Full Data'!CA81</f>
        <v>2.8</v>
      </c>
      <c r="AC81" s="19">
        <f>'Full Data'!CD81</f>
        <v>7.7</v>
      </c>
      <c r="AD81" s="19">
        <f>'Full Data'!CG81</f>
        <v>2.6</v>
      </c>
      <c r="AE81" s="19">
        <f>'Full Data'!CJ81</f>
        <v>2.7</v>
      </c>
      <c r="AF81" s="19">
        <f>'Full Data'!CM81</f>
        <v>6.3</v>
      </c>
      <c r="AG81" s="19">
        <f>'Full Data'!CP81</f>
        <v>3.8</v>
      </c>
      <c r="AH81" s="19">
        <f>'Full Data'!CS81</f>
        <v>2.2999999999999998</v>
      </c>
      <c r="AI81" s="19">
        <f>'Full Data'!CV81</f>
        <v>0.9</v>
      </c>
      <c r="AJ81" s="19">
        <f>'Full Data'!CY81</f>
        <v>0</v>
      </c>
      <c r="AK81" s="19">
        <f>'Full Data'!DB81</f>
        <v>6.1</v>
      </c>
      <c r="AL81" s="19">
        <f>'Full Data'!DE81</f>
        <v>11.1</v>
      </c>
      <c r="AM81" s="19">
        <f>'Full Data'!DH81</f>
        <v>5.3</v>
      </c>
      <c r="AN81" s="19">
        <f>'Full Data'!DK81</f>
        <v>3.7</v>
      </c>
      <c r="AO81" s="19">
        <f>'Full Data'!DN81</f>
        <v>5.5</v>
      </c>
      <c r="AP81" s="19">
        <f>'Full Data'!DQ81</f>
        <v>3.4</v>
      </c>
      <c r="AQ81" s="19">
        <f>'Full Data'!DT81</f>
        <v>3.6</v>
      </c>
      <c r="AR81" s="19">
        <f>'Full Data'!DW81</f>
        <v>0</v>
      </c>
      <c r="AS81" s="19">
        <f>'Full Data'!DZ81</f>
        <v>7.9</v>
      </c>
      <c r="AT81" s="19">
        <f>'Full Data'!EC81</f>
        <v>8.6</v>
      </c>
      <c r="AU81" s="19">
        <f>'Full Data'!EF81</f>
        <v>10.8</v>
      </c>
      <c r="AV81" s="19">
        <f>'Full Data'!EI81</f>
        <v>3.9</v>
      </c>
      <c r="AW81" s="19">
        <f>'Full Data'!EL81</f>
        <v>11.7</v>
      </c>
      <c r="AX81" s="19">
        <f>'Full Data'!EO81</f>
        <v>6.3</v>
      </c>
      <c r="AY81" s="19">
        <f>'Full Data'!ER81</f>
        <v>4.7</v>
      </c>
      <c r="AZ81" s="19">
        <f>'Full Data'!EU81</f>
        <v>3.1</v>
      </c>
      <c r="BA81" s="19">
        <f>'Full Data'!EX81</f>
        <v>6.4</v>
      </c>
      <c r="BB81" s="19">
        <f>'Full Data'!FA81</f>
        <v>10.1</v>
      </c>
      <c r="BC81" s="19">
        <f>'Full Data'!FD81</f>
        <v>8.5</v>
      </c>
      <c r="BD81" s="19">
        <f>'Full Data'!FG81</f>
        <v>8</v>
      </c>
      <c r="BE81" s="19">
        <f>'Full Data'!FJ81</f>
        <v>8.6</v>
      </c>
      <c r="BF81" s="19">
        <f>'Full Data'!FM81</f>
        <v>8.1999999999999993</v>
      </c>
      <c r="BG81" s="19">
        <f>'Full Data'!FP81</f>
        <v>4.2</v>
      </c>
      <c r="BH81" s="19">
        <f>'Full Data'!FS81</f>
        <v>1.9</v>
      </c>
      <c r="BI81" s="19">
        <f>'Full Data'!FV81</f>
        <v>4.9000000000000004</v>
      </c>
      <c r="BJ81" s="19">
        <f>'Full Data'!FY81</f>
        <v>6.7</v>
      </c>
      <c r="BK81" s="19">
        <f>'Full Data'!GB81</f>
        <v>6.4</v>
      </c>
      <c r="BL81" s="19">
        <f>'Full Data'!GE81</f>
        <v>7</v>
      </c>
      <c r="BM81" s="19">
        <f>'Full Data'!GH81</f>
        <v>9.6999999999999993</v>
      </c>
      <c r="BN81" s="19">
        <f>'Full Data'!GK81</f>
        <v>7.2</v>
      </c>
      <c r="BO81" s="19">
        <f>'Full Data'!GN81</f>
        <v>8.6999999999999993</v>
      </c>
      <c r="BP81" s="19">
        <f>'Full Data'!GQ81</f>
        <v>1.9</v>
      </c>
      <c r="BQ81" s="19">
        <f>'Full Data'!GT81</f>
        <v>2.2999999999999998</v>
      </c>
      <c r="BR81" s="19">
        <f>'Full Data'!GW81</f>
        <v>4.9000000000000004</v>
      </c>
      <c r="BS81" s="19">
        <f>'Full Data'!GZ81</f>
        <v>3.2</v>
      </c>
      <c r="BT81" s="19">
        <f>'Full Data'!HC81</f>
        <v>4.3</v>
      </c>
      <c r="BU81" s="19">
        <f>'Full Data'!HF81</f>
        <v>4</v>
      </c>
      <c r="BV81" s="24">
        <f t="shared" si="10"/>
        <v>14.5</v>
      </c>
      <c r="BW81" s="19" t="s">
        <v>187</v>
      </c>
      <c r="BX81" s="19">
        <f t="shared" si="11"/>
        <v>0</v>
      </c>
      <c r="BY81" s="19" t="s">
        <v>301</v>
      </c>
      <c r="BZ81" s="42">
        <f t="shared" si="7"/>
        <v>4</v>
      </c>
      <c r="CA81" s="19">
        <f t="shared" si="8"/>
        <v>4.7</v>
      </c>
      <c r="CB81" s="19">
        <f t="shared" si="9"/>
        <v>2.9118062597235101</v>
      </c>
    </row>
    <row r="82" spans="1:80" ht="22.5" customHeight="1">
      <c r="A82" s="20">
        <v>68</v>
      </c>
      <c r="B82" s="38" t="s">
        <v>274</v>
      </c>
      <c r="C82" s="19">
        <f>'Full Data'!D82</f>
        <v>44.7</v>
      </c>
      <c r="D82" s="19">
        <f>'Full Data'!G82</f>
        <v>49.1</v>
      </c>
      <c r="E82" s="19">
        <f>'Full Data'!J82</f>
        <v>43.8</v>
      </c>
      <c r="F82" s="19">
        <f>'Full Data'!M82</f>
        <v>43</v>
      </c>
      <c r="G82" s="19">
        <f>'Full Data'!P82</f>
        <v>43.6</v>
      </c>
      <c r="H82" s="19">
        <f>'Full Data'!S82</f>
        <v>40</v>
      </c>
      <c r="I82" s="19">
        <f>'Full Data'!V82</f>
        <v>35.799999999999997</v>
      </c>
      <c r="J82" s="19">
        <f>'Full Data'!Y82</f>
        <v>65.099999999999994</v>
      </c>
      <c r="K82" s="19">
        <f>'Full Data'!AB82</f>
        <v>39.6</v>
      </c>
      <c r="L82" s="19">
        <f>'Full Data'!AE82</f>
        <v>42.6</v>
      </c>
      <c r="M82" s="19">
        <f>'Full Data'!AH82</f>
        <v>43.2</v>
      </c>
      <c r="N82" s="19">
        <f>'Full Data'!AK82</f>
        <v>55.1</v>
      </c>
      <c r="O82" s="19">
        <f>'Full Data'!AN82</f>
        <v>45.6</v>
      </c>
      <c r="P82" s="19">
        <f>'Full Data'!AQ82</f>
        <v>46.7</v>
      </c>
      <c r="Q82" s="19">
        <f>'Full Data'!AT82</f>
        <v>51.5</v>
      </c>
      <c r="R82" s="19">
        <f>'Full Data'!AW82</f>
        <v>62.8</v>
      </c>
      <c r="S82" s="19">
        <f>'Full Data'!AZ82</f>
        <v>48.9</v>
      </c>
      <c r="T82" s="19">
        <f>'Full Data'!BC82</f>
        <v>43.3</v>
      </c>
      <c r="U82" s="19">
        <f>'Full Data'!BF82</f>
        <v>50.9</v>
      </c>
      <c r="V82" s="19">
        <f>'Full Data'!BI82</f>
        <v>41.2</v>
      </c>
      <c r="W82" s="19">
        <f>'Full Data'!BL82</f>
        <v>51</v>
      </c>
      <c r="X82" s="19">
        <f>'Full Data'!BO82</f>
        <v>53.2</v>
      </c>
      <c r="Y82" s="19">
        <f>'Full Data'!BR82</f>
        <v>49.9</v>
      </c>
      <c r="Z82" s="19">
        <f>'Full Data'!BU82</f>
        <v>49.1</v>
      </c>
      <c r="AA82" s="19">
        <f>'Full Data'!BX82</f>
        <v>52.4</v>
      </c>
      <c r="AB82" s="19">
        <f>'Full Data'!CA82</f>
        <v>44</v>
      </c>
      <c r="AC82" s="19">
        <f>'Full Data'!CD82</f>
        <v>32.200000000000003</v>
      </c>
      <c r="AD82" s="19">
        <f>'Full Data'!CG82</f>
        <v>34.700000000000003</v>
      </c>
      <c r="AE82" s="19">
        <f>'Full Data'!CJ82</f>
        <v>41.4</v>
      </c>
      <c r="AF82" s="19">
        <f>'Full Data'!CM82</f>
        <v>56.9</v>
      </c>
      <c r="AG82" s="19">
        <f>'Full Data'!CP82</f>
        <v>42.1</v>
      </c>
      <c r="AH82" s="19">
        <f>'Full Data'!CS82</f>
        <v>38.5</v>
      </c>
      <c r="AI82" s="19">
        <f>'Full Data'!CV82</f>
        <v>50.5</v>
      </c>
      <c r="AJ82" s="19">
        <f>'Full Data'!CY82</f>
        <v>45.6</v>
      </c>
      <c r="AK82" s="19">
        <f>'Full Data'!DB82</f>
        <v>48</v>
      </c>
      <c r="AL82" s="19">
        <f>'Full Data'!DE82</f>
        <v>36.1</v>
      </c>
      <c r="AM82" s="19">
        <f>'Full Data'!DH82</f>
        <v>44.7</v>
      </c>
      <c r="AN82" s="19">
        <f>'Full Data'!DK82</f>
        <v>50.4</v>
      </c>
      <c r="AO82" s="19">
        <f>'Full Data'!DN82</f>
        <v>45.9</v>
      </c>
      <c r="AP82" s="19">
        <f>'Full Data'!DQ82</f>
        <v>43.6</v>
      </c>
      <c r="AQ82" s="19">
        <f>'Full Data'!DT82</f>
        <v>51.5</v>
      </c>
      <c r="AR82" s="19">
        <f>'Full Data'!DW82</f>
        <v>50.1</v>
      </c>
      <c r="AS82" s="19">
        <f>'Full Data'!DZ82</f>
        <v>53.9</v>
      </c>
      <c r="AT82" s="19">
        <f>'Full Data'!EC82</f>
        <v>45</v>
      </c>
      <c r="AU82" s="19">
        <f>'Full Data'!EF82</f>
        <v>40.700000000000003</v>
      </c>
      <c r="AV82" s="19">
        <f>'Full Data'!EI82</f>
        <v>37.5</v>
      </c>
      <c r="AW82" s="19">
        <f>'Full Data'!EL82</f>
        <v>44.2</v>
      </c>
      <c r="AX82" s="19">
        <f>'Full Data'!EO82</f>
        <v>53.3</v>
      </c>
      <c r="AY82" s="19">
        <f>'Full Data'!ER82</f>
        <v>44.6</v>
      </c>
      <c r="AZ82" s="19">
        <f>'Full Data'!EU82</f>
        <v>46.5</v>
      </c>
      <c r="BA82" s="19">
        <f>'Full Data'!EX82</f>
        <v>40.799999999999997</v>
      </c>
      <c r="BB82" s="19">
        <f>'Full Data'!FA82</f>
        <v>40.9</v>
      </c>
      <c r="BC82" s="19">
        <f>'Full Data'!FD82</f>
        <v>35.299999999999997</v>
      </c>
      <c r="BD82" s="19">
        <f>'Full Data'!FG82</f>
        <v>49.1</v>
      </c>
      <c r="BE82" s="19">
        <f>'Full Data'!FJ82</f>
        <v>45.1</v>
      </c>
      <c r="BF82" s="19">
        <f>'Full Data'!FM82</f>
        <v>40.799999999999997</v>
      </c>
      <c r="BG82" s="19">
        <f>'Full Data'!FP82</f>
        <v>51.5</v>
      </c>
      <c r="BH82" s="19">
        <f>'Full Data'!FS82</f>
        <v>41.3</v>
      </c>
      <c r="BI82" s="19">
        <f>'Full Data'!FV82</f>
        <v>36.200000000000003</v>
      </c>
      <c r="BJ82" s="19">
        <f>'Full Data'!FY82</f>
        <v>46</v>
      </c>
      <c r="BK82" s="19">
        <f>'Full Data'!GB82</f>
        <v>36.9</v>
      </c>
      <c r="BL82" s="19">
        <f>'Full Data'!GE82</f>
        <v>50.5</v>
      </c>
      <c r="BM82" s="19">
        <f>'Full Data'!GH82</f>
        <v>51.4</v>
      </c>
      <c r="BN82" s="19">
        <f>'Full Data'!GK82</f>
        <v>49.3</v>
      </c>
      <c r="BO82" s="19">
        <f>'Full Data'!GN82</f>
        <v>63.5</v>
      </c>
      <c r="BP82" s="19">
        <f>'Full Data'!GQ82</f>
        <v>57.9</v>
      </c>
      <c r="BQ82" s="19">
        <f>'Full Data'!GT82</f>
        <v>56.4</v>
      </c>
      <c r="BR82" s="19">
        <f>'Full Data'!GW82</f>
        <v>45.9</v>
      </c>
      <c r="BS82" s="19">
        <f>'Full Data'!GZ82</f>
        <v>45.9</v>
      </c>
      <c r="BT82" s="19">
        <f>'Full Data'!HC82</f>
        <v>46.5</v>
      </c>
      <c r="BU82" s="19">
        <f>'Full Data'!HF82</f>
        <v>44.7</v>
      </c>
      <c r="BV82" s="24">
        <f t="shared" si="10"/>
        <v>65.099999999999994</v>
      </c>
      <c r="BW82" s="19" t="s">
        <v>124</v>
      </c>
      <c r="BX82" s="19">
        <f t="shared" si="11"/>
        <v>32.200000000000003</v>
      </c>
      <c r="BY82" s="19" t="s">
        <v>200</v>
      </c>
      <c r="BZ82" s="42">
        <f t="shared" si="7"/>
        <v>44.7</v>
      </c>
      <c r="CA82" s="19">
        <f t="shared" si="8"/>
        <v>45.6</v>
      </c>
      <c r="CB82" s="19">
        <f t="shared" si="9"/>
        <v>6.7572234246368374</v>
      </c>
    </row>
    <row r="83" spans="1:80" ht="24" customHeight="1">
      <c r="A83" s="20">
        <v>69</v>
      </c>
      <c r="B83" s="38" t="s">
        <v>275</v>
      </c>
      <c r="C83" s="19">
        <f>'Full Data'!D83</f>
        <v>14.9</v>
      </c>
      <c r="D83" s="19">
        <f>'Full Data'!G83</f>
        <v>14.6</v>
      </c>
      <c r="E83" s="19">
        <f>'Full Data'!J83</f>
        <v>20</v>
      </c>
      <c r="F83" s="19">
        <f>'Full Data'!M83</f>
        <v>22.7</v>
      </c>
      <c r="G83" s="19">
        <f>'Full Data'!P83</f>
        <v>26.5</v>
      </c>
      <c r="H83" s="19">
        <f>'Full Data'!S83</f>
        <v>16.899999999999999</v>
      </c>
      <c r="I83" s="19">
        <f>'Full Data'!V83</f>
        <v>14.9</v>
      </c>
      <c r="J83" s="19">
        <f>'Full Data'!Y83</f>
        <v>13.7</v>
      </c>
      <c r="K83" s="19">
        <f>'Full Data'!AB83</f>
        <v>14.1</v>
      </c>
      <c r="L83" s="19">
        <f>'Full Data'!AE83</f>
        <v>22.4</v>
      </c>
      <c r="M83" s="19">
        <f>'Full Data'!AH83</f>
        <v>16</v>
      </c>
      <c r="N83" s="19">
        <f>'Full Data'!AK83</f>
        <v>20.100000000000001</v>
      </c>
      <c r="O83" s="19">
        <f>'Full Data'!AN83</f>
        <v>18.8</v>
      </c>
      <c r="P83" s="19">
        <f>'Full Data'!AQ83</f>
        <v>18</v>
      </c>
      <c r="Q83" s="19">
        <f>'Full Data'!AT83</f>
        <v>12.2</v>
      </c>
      <c r="R83" s="19">
        <f>'Full Data'!AW83</f>
        <v>10.3</v>
      </c>
      <c r="S83" s="19">
        <f>'Full Data'!AZ83</f>
        <v>14.1</v>
      </c>
      <c r="T83" s="19">
        <f>'Full Data'!BC83</f>
        <v>17.8</v>
      </c>
      <c r="U83" s="19">
        <f>'Full Data'!BF83</f>
        <v>33.299999999999997</v>
      </c>
      <c r="V83" s="19">
        <f>'Full Data'!BI83</f>
        <v>14.1</v>
      </c>
      <c r="W83" s="19">
        <f>'Full Data'!BL83</f>
        <v>9.6</v>
      </c>
      <c r="X83" s="19">
        <f>'Full Data'!BO83</f>
        <v>11.4</v>
      </c>
      <c r="Y83" s="19">
        <f>'Full Data'!BR83</f>
        <v>19.3</v>
      </c>
      <c r="Z83" s="19">
        <f>'Full Data'!BU83</f>
        <v>8.4</v>
      </c>
      <c r="AA83" s="19">
        <f>'Full Data'!BX83</f>
        <v>14.9</v>
      </c>
      <c r="AB83" s="19">
        <f>'Full Data'!CA83</f>
        <v>11.7</v>
      </c>
      <c r="AC83" s="19">
        <f>'Full Data'!CD83</f>
        <v>16.2</v>
      </c>
      <c r="AD83" s="19">
        <f>'Full Data'!CG83</f>
        <v>13.9</v>
      </c>
      <c r="AE83" s="19">
        <f>'Full Data'!CJ83</f>
        <v>17.7</v>
      </c>
      <c r="AF83" s="19">
        <f>'Full Data'!CM83</f>
        <v>9.8000000000000007</v>
      </c>
      <c r="AG83" s="19">
        <f>'Full Data'!CP83</f>
        <v>19.899999999999999</v>
      </c>
      <c r="AH83" s="19">
        <f>'Full Data'!CS83</f>
        <v>32.299999999999997</v>
      </c>
      <c r="AI83" s="19">
        <f>'Full Data'!CV83</f>
        <v>14.7</v>
      </c>
      <c r="AJ83" s="19">
        <f>'Full Data'!CY83</f>
        <v>32.200000000000003</v>
      </c>
      <c r="AK83" s="19">
        <f>'Full Data'!DB83</f>
        <v>27.3</v>
      </c>
      <c r="AL83" s="19">
        <f>'Full Data'!DE83</f>
        <v>27.2</v>
      </c>
      <c r="AM83" s="19">
        <f>'Full Data'!DH83</f>
        <v>22.8</v>
      </c>
      <c r="AN83" s="19">
        <f>'Full Data'!DK83</f>
        <v>12.2</v>
      </c>
      <c r="AO83" s="19">
        <f>'Full Data'!DN83</f>
        <v>15.4</v>
      </c>
      <c r="AP83" s="19">
        <f>'Full Data'!DQ83</f>
        <v>24.1</v>
      </c>
      <c r="AQ83" s="19">
        <f>'Full Data'!DT83</f>
        <v>11.6</v>
      </c>
      <c r="AR83" s="19">
        <f>'Full Data'!DW83</f>
        <v>29.9</v>
      </c>
      <c r="AS83" s="19">
        <f>'Full Data'!DZ83</f>
        <v>17.5</v>
      </c>
      <c r="AT83" s="19">
        <f>'Full Data'!EC83</f>
        <v>14.6</v>
      </c>
      <c r="AU83" s="19">
        <f>'Full Data'!EF83</f>
        <v>39</v>
      </c>
      <c r="AV83" s="19">
        <f>'Full Data'!EI83</f>
        <v>33.6</v>
      </c>
      <c r="AW83" s="19">
        <f>'Full Data'!EL83</f>
        <v>9.6999999999999993</v>
      </c>
      <c r="AX83" s="19">
        <f>'Full Data'!EO83</f>
        <v>12.5</v>
      </c>
      <c r="AY83" s="19">
        <f>'Full Data'!ER83</f>
        <v>23.9</v>
      </c>
      <c r="AZ83" s="19">
        <f>'Full Data'!EU83</f>
        <v>11.5</v>
      </c>
      <c r="BA83" s="19">
        <f>'Full Data'!EX83</f>
        <v>12.9</v>
      </c>
      <c r="BB83" s="19">
        <f>'Full Data'!FA83</f>
        <v>19.7</v>
      </c>
      <c r="BC83" s="19">
        <f>'Full Data'!FD83</f>
        <v>18.8</v>
      </c>
      <c r="BD83" s="19">
        <f>'Full Data'!FG83</f>
        <v>20.8</v>
      </c>
      <c r="BE83" s="19">
        <f>'Full Data'!FJ83</f>
        <v>16.399999999999999</v>
      </c>
      <c r="BF83" s="19">
        <f>'Full Data'!FM83</f>
        <v>18.8</v>
      </c>
      <c r="BG83" s="19">
        <f>'Full Data'!FP83</f>
        <v>21.8</v>
      </c>
      <c r="BH83" s="19">
        <f>'Full Data'!FS83</f>
        <v>23.8</v>
      </c>
      <c r="BI83" s="19">
        <f>'Full Data'!FV83</f>
        <v>31.4</v>
      </c>
      <c r="BJ83" s="19">
        <f>'Full Data'!FY83</f>
        <v>20.8</v>
      </c>
      <c r="BK83" s="19">
        <f>'Full Data'!GB83</f>
        <v>18.5</v>
      </c>
      <c r="BL83" s="19">
        <f>'Full Data'!GE83</f>
        <v>10.9</v>
      </c>
      <c r="BM83" s="19">
        <f>'Full Data'!GH83</f>
        <v>21.5</v>
      </c>
      <c r="BN83" s="19">
        <f>'Full Data'!GK83</f>
        <v>23.6</v>
      </c>
      <c r="BO83" s="19">
        <f>'Full Data'!GN83</f>
        <v>10.1</v>
      </c>
      <c r="BP83" s="19">
        <f>'Full Data'!GQ83</f>
        <v>13.7</v>
      </c>
      <c r="BQ83" s="19">
        <f>'Full Data'!GT83</f>
        <v>14</v>
      </c>
      <c r="BR83" s="19">
        <f>'Full Data'!GW83</f>
        <v>22.5</v>
      </c>
      <c r="BS83" s="19">
        <f>'Full Data'!GZ83</f>
        <v>19.100000000000001</v>
      </c>
      <c r="BT83" s="19">
        <f>'Full Data'!HC83</f>
        <v>13.1</v>
      </c>
      <c r="BU83" s="19">
        <f>'Full Data'!HF83</f>
        <v>25.3</v>
      </c>
      <c r="BV83" s="24">
        <f t="shared" si="10"/>
        <v>39</v>
      </c>
      <c r="BW83" s="19" t="s">
        <v>160</v>
      </c>
      <c r="BX83" s="19">
        <f t="shared" si="11"/>
        <v>8.4</v>
      </c>
      <c r="BY83" s="19" t="s">
        <v>139</v>
      </c>
      <c r="BZ83" s="42">
        <f t="shared" si="7"/>
        <v>14.9</v>
      </c>
      <c r="CA83" s="19">
        <f t="shared" si="8"/>
        <v>17.7</v>
      </c>
      <c r="CB83" s="19">
        <f t="shared" si="9"/>
        <v>6.7461222187223706</v>
      </c>
    </row>
    <row r="84" spans="1:80" ht="30">
      <c r="A84" s="20">
        <v>70</v>
      </c>
      <c r="B84" s="38" t="s">
        <v>276</v>
      </c>
      <c r="C84" s="19">
        <f>'Full Data'!D84</f>
        <v>5.2</v>
      </c>
      <c r="D84" s="19">
        <f>'Full Data'!G84</f>
        <v>3.2</v>
      </c>
      <c r="E84" s="19">
        <f>'Full Data'!J84</f>
        <v>7.4</v>
      </c>
      <c r="F84" s="19">
        <f>'Full Data'!M84</f>
        <v>7.4</v>
      </c>
      <c r="G84" s="19">
        <f>'Full Data'!P84</f>
        <v>13.1</v>
      </c>
      <c r="H84" s="19">
        <f>'Full Data'!S84</f>
        <v>6.1</v>
      </c>
      <c r="I84" s="19">
        <f>'Full Data'!V84</f>
        <v>3.2</v>
      </c>
      <c r="J84" s="19">
        <f>'Full Data'!Y84</f>
        <v>5.6</v>
      </c>
      <c r="K84" s="19">
        <f>'Full Data'!AB84</f>
        <v>4</v>
      </c>
      <c r="L84" s="19">
        <f>'Full Data'!AE84</f>
        <v>6.9</v>
      </c>
      <c r="M84" s="19">
        <f>'Full Data'!AH84</f>
        <v>7</v>
      </c>
      <c r="N84" s="19">
        <f>'Full Data'!AK84</f>
        <v>6.2</v>
      </c>
      <c r="O84" s="19">
        <f>'Full Data'!AN84</f>
        <v>4</v>
      </c>
      <c r="P84" s="19">
        <f>'Full Data'!AQ84</f>
        <v>6.7</v>
      </c>
      <c r="Q84" s="19">
        <f>'Full Data'!AT84</f>
        <v>2.2999999999999998</v>
      </c>
      <c r="R84" s="19">
        <f>'Full Data'!AW84</f>
        <v>3.3</v>
      </c>
      <c r="S84" s="19">
        <f>'Full Data'!AZ84</f>
        <v>4.2</v>
      </c>
      <c r="T84" s="19">
        <f>'Full Data'!BC84</f>
        <v>6.6</v>
      </c>
      <c r="U84" s="19">
        <f>'Full Data'!BF84</f>
        <v>14.7</v>
      </c>
      <c r="V84" s="19">
        <f>'Full Data'!BI84</f>
        <v>4.5999999999999996</v>
      </c>
      <c r="W84" s="19">
        <f>'Full Data'!BL84</f>
        <v>2</v>
      </c>
      <c r="X84" s="19">
        <f>'Full Data'!BO84</f>
        <v>2.2999999999999998</v>
      </c>
      <c r="Y84" s="19">
        <f>'Full Data'!BR84</f>
        <v>5.8</v>
      </c>
      <c r="Z84" s="19">
        <f>'Full Data'!BU84</f>
        <v>2.2000000000000002</v>
      </c>
      <c r="AA84" s="19">
        <f>'Full Data'!BX84</f>
        <v>5.9</v>
      </c>
      <c r="AB84" s="19">
        <f>'Full Data'!CA84</f>
        <v>3.8</v>
      </c>
      <c r="AC84" s="19">
        <f>'Full Data'!CD84</f>
        <v>4.5</v>
      </c>
      <c r="AD84" s="19">
        <f>'Full Data'!CG84</f>
        <v>4</v>
      </c>
      <c r="AE84" s="19">
        <f>'Full Data'!CJ84</f>
        <v>7.6</v>
      </c>
      <c r="AF84" s="19">
        <f>'Full Data'!CM84</f>
        <v>3.5</v>
      </c>
      <c r="AG84" s="19">
        <f>'Full Data'!CP84</f>
        <v>5.2</v>
      </c>
      <c r="AH84" s="19">
        <f>'Full Data'!CS84</f>
        <v>14.6</v>
      </c>
      <c r="AI84" s="19">
        <f>'Full Data'!CV84</f>
        <v>5</v>
      </c>
      <c r="AJ84" s="19">
        <f>'Full Data'!CY84</f>
        <v>14.3</v>
      </c>
      <c r="AK84" s="19">
        <f>'Full Data'!DB84</f>
        <v>8.4</v>
      </c>
      <c r="AL84" s="19">
        <f>'Full Data'!DE84</f>
        <v>11</v>
      </c>
      <c r="AM84" s="19">
        <f>'Full Data'!DH84</f>
        <v>7</v>
      </c>
      <c r="AN84" s="19">
        <f>'Full Data'!DK84</f>
        <v>3.8</v>
      </c>
      <c r="AO84" s="19">
        <f>'Full Data'!DN84</f>
        <v>5.8</v>
      </c>
      <c r="AP84" s="19">
        <f>'Full Data'!DQ84</f>
        <v>10.8</v>
      </c>
      <c r="AQ84" s="19">
        <f>'Full Data'!DT84</f>
        <v>4.0999999999999996</v>
      </c>
      <c r="AR84" s="19">
        <f>'Full Data'!DW84</f>
        <v>13.5</v>
      </c>
      <c r="AS84" s="19">
        <f>'Full Data'!DZ84</f>
        <v>6.9</v>
      </c>
      <c r="AT84" s="19">
        <f>'Full Data'!EC84</f>
        <v>4.3</v>
      </c>
      <c r="AU84" s="19">
        <f>'Full Data'!EF84</f>
        <v>16.899999999999999</v>
      </c>
      <c r="AV84" s="19">
        <f>'Full Data'!EI84</f>
        <v>17.899999999999999</v>
      </c>
      <c r="AW84" s="19">
        <f>'Full Data'!EL84</f>
        <v>2.1</v>
      </c>
      <c r="AX84" s="19">
        <f>'Full Data'!EO84</f>
        <v>3.3</v>
      </c>
      <c r="AY84" s="19">
        <f>'Full Data'!ER84</f>
        <v>6.4</v>
      </c>
      <c r="AZ84" s="19">
        <f>'Full Data'!EU84</f>
        <v>3.8</v>
      </c>
      <c r="BA84" s="19">
        <f>'Full Data'!EX84</f>
        <v>5.0999999999999996</v>
      </c>
      <c r="BB84" s="19">
        <f>'Full Data'!FA84</f>
        <v>4.2</v>
      </c>
      <c r="BC84" s="19">
        <f>'Full Data'!FD84</f>
        <v>6.3</v>
      </c>
      <c r="BD84" s="19">
        <f>'Full Data'!FG84</f>
        <v>6.6</v>
      </c>
      <c r="BE84" s="19">
        <f>'Full Data'!FJ84</f>
        <v>4.0999999999999996</v>
      </c>
      <c r="BF84" s="19">
        <f>'Full Data'!FM84</f>
        <v>6.3</v>
      </c>
      <c r="BG84" s="19">
        <f>'Full Data'!FP84</f>
        <v>8.3000000000000007</v>
      </c>
      <c r="BH84" s="19">
        <f>'Full Data'!FS84</f>
        <v>8.5</v>
      </c>
      <c r="BI84" s="19">
        <f>'Full Data'!FV84</f>
        <v>15.5</v>
      </c>
      <c r="BJ84" s="19">
        <f>'Full Data'!FY84</f>
        <v>5</v>
      </c>
      <c r="BK84" s="19">
        <f>'Full Data'!GB84</f>
        <v>4.4000000000000004</v>
      </c>
      <c r="BL84" s="19">
        <f>'Full Data'!GE84</f>
        <v>2.5</v>
      </c>
      <c r="BM84" s="19">
        <f>'Full Data'!GH84</f>
        <v>8</v>
      </c>
      <c r="BN84" s="19">
        <f>'Full Data'!GK84</f>
        <v>5.9</v>
      </c>
      <c r="BO84" s="19">
        <f>'Full Data'!GN84</f>
        <v>3.1</v>
      </c>
      <c r="BP84" s="19">
        <f>'Full Data'!GQ84</f>
        <v>4.4000000000000004</v>
      </c>
      <c r="BQ84" s="19">
        <f>'Full Data'!GT84</f>
        <v>5.6</v>
      </c>
      <c r="BR84" s="19">
        <f>'Full Data'!GW84</f>
        <v>7</v>
      </c>
      <c r="BS84" s="19">
        <f>'Full Data'!GZ84</f>
        <v>6.3</v>
      </c>
      <c r="BT84" s="19">
        <f>'Full Data'!HC84</f>
        <v>2.6</v>
      </c>
      <c r="BU84" s="19">
        <f>'Full Data'!HF84</f>
        <v>8.1</v>
      </c>
      <c r="BV84" s="24">
        <f t="shared" si="10"/>
        <v>17.899999999999999</v>
      </c>
      <c r="BW84" s="19" t="s">
        <v>161</v>
      </c>
      <c r="BX84" s="19">
        <f t="shared" si="11"/>
        <v>2</v>
      </c>
      <c r="BY84" s="19" t="s">
        <v>136</v>
      </c>
      <c r="BZ84" s="42">
        <f t="shared" si="7"/>
        <v>4</v>
      </c>
      <c r="CA84" s="19">
        <f t="shared" si="8"/>
        <v>5.8</v>
      </c>
      <c r="CB84" s="19">
        <f t="shared" si="9"/>
        <v>3.6805946068481572</v>
      </c>
    </row>
    <row r="85" spans="1:80" ht="30">
      <c r="A85" s="20">
        <v>71</v>
      </c>
      <c r="B85" s="38" t="s">
        <v>277</v>
      </c>
      <c r="C85" s="19">
        <f>'Full Data'!D85</f>
        <v>34.799999999999997</v>
      </c>
      <c r="D85" s="19">
        <f>'Full Data'!G85</f>
        <v>38.200000000000003</v>
      </c>
      <c r="E85" s="19">
        <f>'Full Data'!J85</f>
        <v>43.4</v>
      </c>
      <c r="F85" s="19">
        <f>'Full Data'!M85</f>
        <v>41</v>
      </c>
      <c r="G85" s="19">
        <f>'Full Data'!P85</f>
        <v>46.4</v>
      </c>
      <c r="H85" s="19">
        <f>'Full Data'!S85</f>
        <v>33</v>
      </c>
      <c r="I85" s="19">
        <f>'Full Data'!V85</f>
        <v>33.299999999999997</v>
      </c>
      <c r="J85" s="19">
        <f>'Full Data'!Y85</f>
        <v>44</v>
      </c>
      <c r="K85" s="19">
        <f>'Full Data'!AB85</f>
        <v>31.1</v>
      </c>
      <c r="L85" s="19">
        <f>'Full Data'!AE85</f>
        <v>41.8</v>
      </c>
      <c r="M85" s="19">
        <f>'Full Data'!AH85</f>
        <v>33.799999999999997</v>
      </c>
      <c r="N85" s="19">
        <f>'Full Data'!AK85</f>
        <v>62.6</v>
      </c>
      <c r="O85" s="19">
        <f>'Full Data'!AN85</f>
        <v>42.1</v>
      </c>
      <c r="P85" s="19">
        <f>'Full Data'!AQ85</f>
        <v>41.5</v>
      </c>
      <c r="Q85" s="19">
        <f>'Full Data'!AT85</f>
        <v>40.200000000000003</v>
      </c>
      <c r="R85" s="19">
        <f>'Full Data'!AW85</f>
        <v>43.5</v>
      </c>
      <c r="S85" s="19">
        <f>'Full Data'!AZ85</f>
        <v>33.299999999999997</v>
      </c>
      <c r="T85" s="19">
        <f>'Full Data'!BC85</f>
        <v>34.799999999999997</v>
      </c>
      <c r="U85" s="19">
        <f>'Full Data'!BF85</f>
        <v>52.5</v>
      </c>
      <c r="V85" s="19">
        <f>'Full Data'!BI85</f>
        <v>31.6</v>
      </c>
      <c r="W85" s="19">
        <f>'Full Data'!BL85</f>
        <v>32.200000000000003</v>
      </c>
      <c r="X85" s="19">
        <f>'Full Data'!BO85</f>
        <v>32.6</v>
      </c>
      <c r="Y85" s="19">
        <f>'Full Data'!BR85</f>
        <v>44.9</v>
      </c>
      <c r="Z85" s="19">
        <f>'Full Data'!BU85</f>
        <v>31.4</v>
      </c>
      <c r="AA85" s="19">
        <f>'Full Data'!BX85</f>
        <v>40.4</v>
      </c>
      <c r="AB85" s="19">
        <f>'Full Data'!CA85</f>
        <v>27.9</v>
      </c>
      <c r="AC85" s="19">
        <f>'Full Data'!CD85</f>
        <v>28.4</v>
      </c>
      <c r="AD85" s="19">
        <f>'Full Data'!CG85</f>
        <v>29.6</v>
      </c>
      <c r="AE85" s="19">
        <f>'Full Data'!CJ85</f>
        <v>31.7</v>
      </c>
      <c r="AF85" s="19">
        <f>'Full Data'!CM85</f>
        <v>38.6</v>
      </c>
      <c r="AG85" s="19">
        <f>'Full Data'!CP85</f>
        <v>35.200000000000003</v>
      </c>
      <c r="AH85" s="19">
        <f>'Full Data'!CS85</f>
        <v>39.799999999999997</v>
      </c>
      <c r="AI85" s="19">
        <f>'Full Data'!CV85</f>
        <v>39.9</v>
      </c>
      <c r="AJ85" s="19">
        <f>'Full Data'!CY85</f>
        <v>49.2</v>
      </c>
      <c r="AK85" s="19">
        <f>'Full Data'!DB85</f>
        <v>52.7</v>
      </c>
      <c r="AL85" s="19">
        <f>'Full Data'!DE85</f>
        <v>39.5</v>
      </c>
      <c r="AM85" s="19">
        <f>'Full Data'!DH85</f>
        <v>42.4</v>
      </c>
      <c r="AN85" s="19">
        <f>'Full Data'!DK85</f>
        <v>32.9</v>
      </c>
      <c r="AO85" s="19">
        <f>'Full Data'!DN85</f>
        <v>36.1</v>
      </c>
      <c r="AP85" s="19">
        <f>'Full Data'!DQ85</f>
        <v>41.8</v>
      </c>
      <c r="AQ85" s="19">
        <f>'Full Data'!DT85</f>
        <v>32.799999999999997</v>
      </c>
      <c r="AR85" s="19">
        <f>'Full Data'!DW85</f>
        <v>52.8</v>
      </c>
      <c r="AS85" s="19">
        <f>'Full Data'!DZ85</f>
        <v>40.799999999999997</v>
      </c>
      <c r="AT85" s="19">
        <f>'Full Data'!EC85</f>
        <v>35.1</v>
      </c>
      <c r="AU85" s="19">
        <f>'Full Data'!EF85</f>
        <v>48.8</v>
      </c>
      <c r="AV85" s="19">
        <f>'Full Data'!EI85</f>
        <v>44.9</v>
      </c>
      <c r="AW85" s="19">
        <f>'Full Data'!EL85</f>
        <v>31.7</v>
      </c>
      <c r="AX85" s="19">
        <f>'Full Data'!EO85</f>
        <v>37.1</v>
      </c>
      <c r="AY85" s="19">
        <f>'Full Data'!ER85</f>
        <v>47.7</v>
      </c>
      <c r="AZ85" s="19">
        <f>'Full Data'!EU85</f>
        <v>32.5</v>
      </c>
      <c r="BA85" s="19">
        <f>'Full Data'!EX85</f>
        <v>27.7</v>
      </c>
      <c r="BB85" s="19">
        <f>'Full Data'!FA85</f>
        <v>35.1</v>
      </c>
      <c r="BC85" s="19">
        <f>'Full Data'!FD85</f>
        <v>35.200000000000003</v>
      </c>
      <c r="BD85" s="19">
        <f>'Full Data'!FG85</f>
        <v>46.5</v>
      </c>
      <c r="BE85" s="19">
        <f>'Full Data'!FJ85</f>
        <v>43.2</v>
      </c>
      <c r="BF85" s="19">
        <f>'Full Data'!FM85</f>
        <v>36.9</v>
      </c>
      <c r="BG85" s="19">
        <f>'Full Data'!FP85</f>
        <v>44.1</v>
      </c>
      <c r="BH85" s="19">
        <f>'Full Data'!FS85</f>
        <v>42.6</v>
      </c>
      <c r="BI85" s="19">
        <f>'Full Data'!FV85</f>
        <v>41.3</v>
      </c>
      <c r="BJ85" s="19">
        <f>'Full Data'!FY85</f>
        <v>44.4</v>
      </c>
      <c r="BK85" s="19">
        <f>'Full Data'!GB85</f>
        <v>36.1</v>
      </c>
      <c r="BL85" s="19">
        <f>'Full Data'!GE85</f>
        <v>36.5</v>
      </c>
      <c r="BM85" s="19">
        <f>'Full Data'!GH85</f>
        <v>49.1</v>
      </c>
      <c r="BN85" s="19">
        <f>'Full Data'!GK85</f>
        <v>54.3</v>
      </c>
      <c r="BO85" s="19">
        <f>'Full Data'!GN85</f>
        <v>39.200000000000003</v>
      </c>
      <c r="BP85" s="19">
        <f>'Full Data'!GQ85</f>
        <v>43.5</v>
      </c>
      <c r="BQ85" s="19">
        <f>'Full Data'!GT85</f>
        <v>48.6</v>
      </c>
      <c r="BR85" s="19">
        <f>'Full Data'!GW85</f>
        <v>46.4</v>
      </c>
      <c r="BS85" s="19">
        <f>'Full Data'!GZ85</f>
        <v>39.799999999999997</v>
      </c>
      <c r="BT85" s="19">
        <f>'Full Data'!HC85</f>
        <v>34.299999999999997</v>
      </c>
      <c r="BU85" s="19">
        <f>'Full Data'!HF85</f>
        <v>45.4</v>
      </c>
      <c r="BV85" s="24">
        <f t="shared" si="10"/>
        <v>62.6</v>
      </c>
      <c r="BW85" s="19" t="s">
        <v>302</v>
      </c>
      <c r="BX85" s="19">
        <f t="shared" si="11"/>
        <v>27.7</v>
      </c>
      <c r="BY85" s="19" t="s">
        <v>166</v>
      </c>
      <c r="BZ85" s="42">
        <f t="shared" si="7"/>
        <v>34.799999999999997</v>
      </c>
      <c r="CA85" s="19">
        <f t="shared" si="8"/>
        <v>39.799999999999997</v>
      </c>
      <c r="CB85" s="19">
        <f t="shared" si="9"/>
        <v>7.0722659504605891</v>
      </c>
    </row>
    <row r="86" spans="1:80" s="23" customFormat="1" ht="31.5">
      <c r="A86" s="45"/>
      <c r="B86" s="37" t="s">
        <v>82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2"/>
      <c r="BW86" s="21"/>
      <c r="BX86" s="21"/>
      <c r="BY86" s="21"/>
      <c r="BZ86" s="21"/>
      <c r="CA86" s="21"/>
      <c r="CB86" s="21"/>
    </row>
    <row r="87" spans="1:80" ht="30">
      <c r="A87" s="20">
        <v>72</v>
      </c>
      <c r="B87" s="38" t="s">
        <v>278</v>
      </c>
      <c r="C87" s="19">
        <f>'Full Data'!D87</f>
        <v>19.3</v>
      </c>
      <c r="D87" s="19">
        <f>'Full Data'!G87</f>
        <v>22.7</v>
      </c>
      <c r="E87" s="19">
        <f>'Full Data'!J87</f>
        <v>20.6</v>
      </c>
      <c r="F87" s="19">
        <f>'Full Data'!M87</f>
        <v>30.4</v>
      </c>
      <c r="G87" s="19">
        <f>'Full Data'!P87</f>
        <v>22.8</v>
      </c>
      <c r="H87" s="19">
        <f>'Full Data'!S87</f>
        <v>26.6</v>
      </c>
      <c r="I87" s="19">
        <f>'Full Data'!V87</f>
        <v>20.8</v>
      </c>
      <c r="J87" s="19">
        <f>'Full Data'!Y87</f>
        <v>35.1</v>
      </c>
      <c r="K87" s="19">
        <f>'Full Data'!AB87</f>
        <v>21.6</v>
      </c>
      <c r="L87" s="19">
        <f>'Full Data'!AE87</f>
        <v>24.7</v>
      </c>
      <c r="M87" s="19">
        <f>'Full Data'!AH87</f>
        <v>21.6</v>
      </c>
      <c r="N87" s="19">
        <f>'Full Data'!AK87</f>
        <v>30.9</v>
      </c>
      <c r="O87" s="19">
        <f>'Full Data'!AN87</f>
        <v>25.4</v>
      </c>
      <c r="P87" s="19">
        <f>'Full Data'!AQ87</f>
        <v>23</v>
      </c>
      <c r="Q87" s="19">
        <f>'Full Data'!AT87</f>
        <v>28.5</v>
      </c>
      <c r="R87" s="19">
        <f>'Full Data'!AW87</f>
        <v>27.1</v>
      </c>
      <c r="S87" s="19">
        <f>'Full Data'!AZ87</f>
        <v>24.6</v>
      </c>
      <c r="T87" s="19">
        <f>'Full Data'!BC87</f>
        <v>27.4</v>
      </c>
      <c r="U87" s="19">
        <f>'Full Data'!BF87</f>
        <v>33.1</v>
      </c>
      <c r="V87" s="19">
        <f>'Full Data'!BI87</f>
        <v>25.7</v>
      </c>
      <c r="W87" s="19">
        <f>'Full Data'!BL87</f>
        <v>23.5</v>
      </c>
      <c r="X87" s="19">
        <f>'Full Data'!BO87</f>
        <v>22.7</v>
      </c>
      <c r="Y87" s="19">
        <f>'Full Data'!BR87</f>
        <v>29.9</v>
      </c>
      <c r="Z87" s="19">
        <f>'Full Data'!BU87</f>
        <v>23.4</v>
      </c>
      <c r="AA87" s="19">
        <f>'Full Data'!BX87</f>
        <v>31</v>
      </c>
      <c r="AB87" s="19">
        <f>'Full Data'!CA87</f>
        <v>21.8</v>
      </c>
      <c r="AC87" s="19">
        <f>'Full Data'!CD87</f>
        <v>14.2</v>
      </c>
      <c r="AD87" s="19">
        <f>'Full Data'!CG87</f>
        <v>17.100000000000001</v>
      </c>
      <c r="AE87" s="19">
        <f>'Full Data'!CJ87</f>
        <v>27.4</v>
      </c>
      <c r="AF87" s="19">
        <f>'Full Data'!CM87</f>
        <v>29</v>
      </c>
      <c r="AG87" s="19">
        <f>'Full Data'!CP87</f>
        <v>22.2</v>
      </c>
      <c r="AH87" s="19">
        <f>'Full Data'!CS87</f>
        <v>28.3</v>
      </c>
      <c r="AI87" s="19">
        <f>'Full Data'!CV87</f>
        <v>30.6</v>
      </c>
      <c r="AJ87" s="19">
        <f>'Full Data'!CY87</f>
        <v>22</v>
      </c>
      <c r="AK87" s="19">
        <f>'Full Data'!DB87</f>
        <v>29</v>
      </c>
      <c r="AL87" s="19">
        <f>'Full Data'!DE87</f>
        <v>23.9</v>
      </c>
      <c r="AM87" s="19">
        <f>'Full Data'!DH87</f>
        <v>30</v>
      </c>
      <c r="AN87" s="19">
        <f>'Full Data'!DK87</f>
        <v>23.4</v>
      </c>
      <c r="AO87" s="19">
        <f>'Full Data'!DN87</f>
        <v>26.6</v>
      </c>
      <c r="AP87" s="19">
        <f>'Full Data'!DQ87</f>
        <v>14.8</v>
      </c>
      <c r="AQ87" s="19">
        <f>'Full Data'!DT87</f>
        <v>28.6</v>
      </c>
      <c r="AR87" s="19">
        <f>'Full Data'!DW87</f>
        <v>34.299999999999997</v>
      </c>
      <c r="AS87" s="19">
        <f>'Full Data'!DZ87</f>
        <v>35.700000000000003</v>
      </c>
      <c r="AT87" s="19">
        <f>'Full Data'!EC87</f>
        <v>27.7</v>
      </c>
      <c r="AU87" s="19">
        <f>'Full Data'!EF87</f>
        <v>26.9</v>
      </c>
      <c r="AV87" s="19">
        <f>'Full Data'!EI87</f>
        <v>14.7</v>
      </c>
      <c r="AW87" s="19">
        <f>'Full Data'!EL87</f>
        <v>22.6</v>
      </c>
      <c r="AX87" s="19">
        <f>'Full Data'!EO87</f>
        <v>28.5</v>
      </c>
      <c r="AY87" s="19">
        <f>'Full Data'!ER87</f>
        <v>35</v>
      </c>
      <c r="AZ87" s="19">
        <f>'Full Data'!EU87</f>
        <v>21.4</v>
      </c>
      <c r="BA87" s="19">
        <f>'Full Data'!EX87</f>
        <v>18.100000000000001</v>
      </c>
      <c r="BB87" s="19">
        <f>'Full Data'!FA87</f>
        <v>25.8</v>
      </c>
      <c r="BC87" s="19">
        <f>'Full Data'!FD87</f>
        <v>18.8</v>
      </c>
      <c r="BD87" s="19">
        <f>'Full Data'!FG87</f>
        <v>28.2</v>
      </c>
      <c r="BE87" s="19">
        <f>'Full Data'!FJ87</f>
        <v>28.4</v>
      </c>
      <c r="BF87" s="19">
        <f>'Full Data'!FM87</f>
        <v>21.2</v>
      </c>
      <c r="BG87" s="19">
        <f>'Full Data'!FP87</f>
        <v>29.2</v>
      </c>
      <c r="BH87" s="19">
        <f>'Full Data'!FS87</f>
        <v>28.1</v>
      </c>
      <c r="BI87" s="19">
        <f>'Full Data'!FV87</f>
        <v>25.4</v>
      </c>
      <c r="BJ87" s="19">
        <f>'Full Data'!FY87</f>
        <v>28</v>
      </c>
      <c r="BK87" s="19">
        <f>'Full Data'!GB87</f>
        <v>27.9</v>
      </c>
      <c r="BL87" s="19">
        <f>'Full Data'!GE87</f>
        <v>26.4</v>
      </c>
      <c r="BM87" s="19">
        <f>'Full Data'!GH87</f>
        <v>24.4</v>
      </c>
      <c r="BN87" s="19">
        <f>'Full Data'!GK87</f>
        <v>30</v>
      </c>
      <c r="BO87" s="19">
        <f>'Full Data'!GN87</f>
        <v>24.6</v>
      </c>
      <c r="BP87" s="19">
        <f>'Full Data'!GQ87</f>
        <v>27.7</v>
      </c>
      <c r="BQ87" s="19">
        <f>'Full Data'!GT87</f>
        <v>35.799999999999997</v>
      </c>
      <c r="BR87" s="19">
        <f>'Full Data'!GW87</f>
        <v>24.6</v>
      </c>
      <c r="BS87" s="19">
        <f>'Full Data'!GZ87</f>
        <v>30.4</v>
      </c>
      <c r="BT87" s="19">
        <f>'Full Data'!HC87</f>
        <v>26.5</v>
      </c>
      <c r="BU87" s="19">
        <f>'Full Data'!HF87</f>
        <v>23.8</v>
      </c>
      <c r="BV87" s="24">
        <f t="shared" ref="BV87:BV90" si="12">MAX(C87:BU87)</f>
        <v>35.799999999999997</v>
      </c>
      <c r="BW87" s="19" t="s">
        <v>182</v>
      </c>
      <c r="BX87" s="19">
        <f t="shared" ref="BX87:BX90" si="13">MIN(C87:BU87)</f>
        <v>14.2</v>
      </c>
      <c r="BY87" s="19" t="s">
        <v>200</v>
      </c>
      <c r="BZ87" s="42">
        <f t="shared" si="7"/>
        <v>24.6</v>
      </c>
      <c r="CA87" s="19">
        <f t="shared" si="8"/>
        <v>26.4</v>
      </c>
      <c r="CB87" s="19">
        <f t="shared" si="9"/>
        <v>4.8182654651394357</v>
      </c>
    </row>
    <row r="88" spans="1:80" ht="30">
      <c r="A88" s="20">
        <v>73</v>
      </c>
      <c r="B88" s="38" t="s">
        <v>279</v>
      </c>
      <c r="C88" s="19">
        <f>'Full Data'!D88</f>
        <v>18.100000000000001</v>
      </c>
      <c r="D88" s="19">
        <f>'Full Data'!G88</f>
        <v>21.2</v>
      </c>
      <c r="E88" s="19">
        <f>'Full Data'!J88</f>
        <v>27.1</v>
      </c>
      <c r="F88" s="19">
        <f>'Full Data'!M88</f>
        <v>29.8</v>
      </c>
      <c r="G88" s="19">
        <f>'Full Data'!P88</f>
        <v>31.4</v>
      </c>
      <c r="H88" s="19">
        <f>'Full Data'!S88</f>
        <v>24.4</v>
      </c>
      <c r="I88" s="19">
        <f>'Full Data'!V88</f>
        <v>14.6</v>
      </c>
      <c r="J88" s="19">
        <f>'Full Data'!Y88</f>
        <v>30.2</v>
      </c>
      <c r="K88" s="19">
        <f>'Full Data'!AB88</f>
        <v>26.3</v>
      </c>
      <c r="L88" s="19">
        <f>'Full Data'!AE88</f>
        <v>29.2</v>
      </c>
      <c r="M88" s="19">
        <f>'Full Data'!AH88</f>
        <v>24.9</v>
      </c>
      <c r="N88" s="19">
        <f>'Full Data'!AK88</f>
        <v>33.700000000000003</v>
      </c>
      <c r="O88" s="19">
        <f>'Full Data'!AN88</f>
        <v>32.6</v>
      </c>
      <c r="P88" s="19">
        <f>'Full Data'!AQ88</f>
        <v>20.2</v>
      </c>
      <c r="Q88" s="19">
        <f>'Full Data'!AT88</f>
        <v>26.3</v>
      </c>
      <c r="R88" s="19">
        <f>'Full Data'!AW88</f>
        <v>23.1</v>
      </c>
      <c r="S88" s="19">
        <f>'Full Data'!AZ88</f>
        <v>29.3</v>
      </c>
      <c r="T88" s="19">
        <f>'Full Data'!BC88</f>
        <v>17.5</v>
      </c>
      <c r="U88" s="19">
        <f>'Full Data'!BF88</f>
        <v>38.4</v>
      </c>
      <c r="V88" s="19">
        <f>'Full Data'!BI88</f>
        <v>21.6</v>
      </c>
      <c r="W88" s="19">
        <f>'Full Data'!BL88</f>
        <v>24.7</v>
      </c>
      <c r="X88" s="19">
        <f>'Full Data'!BO88</f>
        <v>16.3</v>
      </c>
      <c r="Y88" s="19">
        <f>'Full Data'!BR88</f>
        <v>32.799999999999997</v>
      </c>
      <c r="Z88" s="19">
        <f>'Full Data'!BU88</f>
        <v>24.9</v>
      </c>
      <c r="AA88" s="19">
        <f>'Full Data'!BX88</f>
        <v>22.1</v>
      </c>
      <c r="AB88" s="19">
        <f>'Full Data'!CA88</f>
        <v>24</v>
      </c>
      <c r="AC88" s="19">
        <f>'Full Data'!CD88</f>
        <v>15.2</v>
      </c>
      <c r="AD88" s="19">
        <f>'Full Data'!CG88</f>
        <v>15.3</v>
      </c>
      <c r="AE88" s="19">
        <f>'Full Data'!CJ88</f>
        <v>24.5</v>
      </c>
      <c r="AF88" s="19">
        <f>'Full Data'!CM88</f>
        <v>28.2</v>
      </c>
      <c r="AG88" s="19">
        <f>'Full Data'!CP88</f>
        <v>25.1</v>
      </c>
      <c r="AH88" s="19">
        <f>'Full Data'!CS88</f>
        <v>24.7</v>
      </c>
      <c r="AI88" s="19">
        <f>'Full Data'!CV88</f>
        <v>33.200000000000003</v>
      </c>
      <c r="AJ88" s="19">
        <f>'Full Data'!CY88</f>
        <v>18.8</v>
      </c>
      <c r="AK88" s="19">
        <f>'Full Data'!DB88</f>
        <v>21.3</v>
      </c>
      <c r="AL88" s="19">
        <f>'Full Data'!DE88</f>
        <v>15.8</v>
      </c>
      <c r="AM88" s="19">
        <f>'Full Data'!DH88</f>
        <v>29.5</v>
      </c>
      <c r="AN88" s="19">
        <f>'Full Data'!DK88</f>
        <v>30.5</v>
      </c>
      <c r="AO88" s="19">
        <f>'Full Data'!DN88</f>
        <v>33.700000000000003</v>
      </c>
      <c r="AP88" s="19">
        <f>'Full Data'!DQ88</f>
        <v>17.2</v>
      </c>
      <c r="AQ88" s="19">
        <f>'Full Data'!DT88</f>
        <v>23.4</v>
      </c>
      <c r="AR88" s="19">
        <f>'Full Data'!DW88</f>
        <v>28.9</v>
      </c>
      <c r="AS88" s="19">
        <f>'Full Data'!DZ88</f>
        <v>40.9</v>
      </c>
      <c r="AT88" s="19">
        <f>'Full Data'!EC88</f>
        <v>27.4</v>
      </c>
      <c r="AU88" s="19">
        <f>'Full Data'!EF88</f>
        <v>31</v>
      </c>
      <c r="AV88" s="19">
        <f>'Full Data'!EI88</f>
        <v>14.3</v>
      </c>
      <c r="AW88" s="19">
        <f>'Full Data'!EL88</f>
        <v>22.9</v>
      </c>
      <c r="AX88" s="19">
        <f>'Full Data'!EO88</f>
        <v>24.2</v>
      </c>
      <c r="AY88" s="19">
        <f>'Full Data'!ER88</f>
        <v>26.5</v>
      </c>
      <c r="AZ88" s="19">
        <f>'Full Data'!EU88</f>
        <v>24.7</v>
      </c>
      <c r="BA88" s="19">
        <f>'Full Data'!EX88</f>
        <v>18.5</v>
      </c>
      <c r="BB88" s="19">
        <f>'Full Data'!FA88</f>
        <v>36.1</v>
      </c>
      <c r="BC88" s="19">
        <f>'Full Data'!FD88</f>
        <v>19.100000000000001</v>
      </c>
      <c r="BD88" s="19">
        <f>'Full Data'!FG88</f>
        <v>24.5</v>
      </c>
      <c r="BE88" s="19">
        <f>'Full Data'!FJ88</f>
        <v>28.2</v>
      </c>
      <c r="BF88" s="19">
        <f>'Full Data'!FM88</f>
        <v>26.4</v>
      </c>
      <c r="BG88" s="19">
        <f>'Full Data'!FP88</f>
        <v>36.5</v>
      </c>
      <c r="BH88" s="19">
        <f>'Full Data'!FS88</f>
        <v>21.9</v>
      </c>
      <c r="BI88" s="19">
        <f>'Full Data'!FV88</f>
        <v>32</v>
      </c>
      <c r="BJ88" s="19">
        <f>'Full Data'!FY88</f>
        <v>29.3</v>
      </c>
      <c r="BK88" s="19">
        <f>'Full Data'!GB88</f>
        <v>25.6</v>
      </c>
      <c r="BL88" s="19">
        <f>'Full Data'!GE88</f>
        <v>21.7</v>
      </c>
      <c r="BM88" s="19">
        <f>'Full Data'!GH88</f>
        <v>23.2</v>
      </c>
      <c r="BN88" s="19">
        <f>'Full Data'!GK88</f>
        <v>39.4</v>
      </c>
      <c r="BO88" s="19">
        <f>'Full Data'!GN88</f>
        <v>25.6</v>
      </c>
      <c r="BP88" s="19">
        <f>'Full Data'!GQ88</f>
        <v>41.5</v>
      </c>
      <c r="BQ88" s="19">
        <f>'Full Data'!GT88</f>
        <v>41.7</v>
      </c>
      <c r="BR88" s="19">
        <f>'Full Data'!GW88</f>
        <v>28.5</v>
      </c>
      <c r="BS88" s="19">
        <f>'Full Data'!GZ88</f>
        <v>24.9</v>
      </c>
      <c r="BT88" s="19">
        <f>'Full Data'!HC88</f>
        <v>33.1</v>
      </c>
      <c r="BU88" s="19">
        <f>'Full Data'!HF88</f>
        <v>21.5</v>
      </c>
      <c r="BV88" s="24">
        <f t="shared" si="12"/>
        <v>41.7</v>
      </c>
      <c r="BW88" s="19" t="s">
        <v>182</v>
      </c>
      <c r="BX88" s="19">
        <f t="shared" si="13"/>
        <v>14.3</v>
      </c>
      <c r="BY88" s="19" t="s">
        <v>161</v>
      </c>
      <c r="BZ88" s="42">
        <f t="shared" si="7"/>
        <v>24.9</v>
      </c>
      <c r="CA88" s="19">
        <f t="shared" si="8"/>
        <v>25.1</v>
      </c>
      <c r="CB88" s="19">
        <f t="shared" si="9"/>
        <v>6.6183280058909881</v>
      </c>
    </row>
    <row r="89" spans="1:80" ht="23.25" customHeight="1">
      <c r="A89" s="20">
        <v>74</v>
      </c>
      <c r="B89" s="38" t="s">
        <v>280</v>
      </c>
      <c r="C89" s="19">
        <f>'Full Data'!D89</f>
        <v>21.5</v>
      </c>
      <c r="D89" s="19">
        <f>'Full Data'!G89</f>
        <v>18.7</v>
      </c>
      <c r="E89" s="19">
        <f>'Full Data'!J89</f>
        <v>18.100000000000001</v>
      </c>
      <c r="F89" s="19">
        <f>'Full Data'!M89</f>
        <v>12.2</v>
      </c>
      <c r="G89" s="19">
        <f>'Full Data'!P89</f>
        <v>11.8</v>
      </c>
      <c r="H89" s="19">
        <f>'Full Data'!S89</f>
        <v>16.3</v>
      </c>
      <c r="I89" s="19">
        <f>'Full Data'!V89</f>
        <v>27</v>
      </c>
      <c r="J89" s="19">
        <f>'Full Data'!Y89</f>
        <v>10.5</v>
      </c>
      <c r="K89" s="19">
        <f>'Full Data'!AB89</f>
        <v>16.899999999999999</v>
      </c>
      <c r="L89" s="19">
        <f>'Full Data'!AE89</f>
        <v>20.100000000000001</v>
      </c>
      <c r="M89" s="19">
        <f>'Full Data'!AH89</f>
        <v>19.3</v>
      </c>
      <c r="N89" s="19">
        <f>'Full Data'!AK89</f>
        <v>14.2</v>
      </c>
      <c r="O89" s="19">
        <f>'Full Data'!AN89</f>
        <v>20.9</v>
      </c>
      <c r="P89" s="19">
        <f>'Full Data'!AQ89</f>
        <v>8.3000000000000007</v>
      </c>
      <c r="Q89" s="19">
        <f>'Full Data'!AT89</f>
        <v>13.8</v>
      </c>
      <c r="R89" s="19">
        <f>'Full Data'!AW89</f>
        <v>11.3</v>
      </c>
      <c r="S89" s="19">
        <f>'Full Data'!AZ89</f>
        <v>15.5</v>
      </c>
      <c r="T89" s="19">
        <f>'Full Data'!BC89</f>
        <v>14.1</v>
      </c>
      <c r="U89" s="19">
        <f>'Full Data'!BF89</f>
        <v>7.3</v>
      </c>
      <c r="V89" s="19">
        <f>'Full Data'!BI89</f>
        <v>17.3</v>
      </c>
      <c r="W89" s="19">
        <f>'Full Data'!BL89</f>
        <v>17.399999999999999</v>
      </c>
      <c r="X89" s="19">
        <f>'Full Data'!BO89</f>
        <v>18.5</v>
      </c>
      <c r="Y89" s="19">
        <f>'Full Data'!BR89</f>
        <v>14.9</v>
      </c>
      <c r="Z89" s="19">
        <f>'Full Data'!BU89</f>
        <v>15.3</v>
      </c>
      <c r="AA89" s="19">
        <f>'Full Data'!BX89</f>
        <v>10</v>
      </c>
      <c r="AB89" s="19">
        <f>'Full Data'!CA89</f>
        <v>15.6</v>
      </c>
      <c r="AC89" s="19">
        <f>'Full Data'!CD89</f>
        <v>29.8</v>
      </c>
      <c r="AD89" s="19">
        <f>'Full Data'!CG89</f>
        <v>30.2</v>
      </c>
      <c r="AE89" s="19">
        <f>'Full Data'!CJ89</f>
        <v>13.4</v>
      </c>
      <c r="AF89" s="19">
        <f>'Full Data'!CM89</f>
        <v>12.7</v>
      </c>
      <c r="AG89" s="19">
        <f>'Full Data'!CP89</f>
        <v>20</v>
      </c>
      <c r="AH89" s="19">
        <f>'Full Data'!CS89</f>
        <v>6.7</v>
      </c>
      <c r="AI89" s="19">
        <f>'Full Data'!CV89</f>
        <v>12.2</v>
      </c>
      <c r="AJ89" s="19">
        <f>'Full Data'!CY89</f>
        <v>11.2</v>
      </c>
      <c r="AK89" s="19">
        <f>'Full Data'!DB89</f>
        <v>14.7</v>
      </c>
      <c r="AL89" s="19">
        <f>'Full Data'!DE89</f>
        <v>16</v>
      </c>
      <c r="AM89" s="19">
        <f>'Full Data'!DH89</f>
        <v>16.899999999999999</v>
      </c>
      <c r="AN89" s="19">
        <f>'Full Data'!DK89</f>
        <v>13.5</v>
      </c>
      <c r="AO89" s="19">
        <f>'Full Data'!DN89</f>
        <v>11.5</v>
      </c>
      <c r="AP89" s="19">
        <f>'Full Data'!DQ89</f>
        <v>16.899999999999999</v>
      </c>
      <c r="AQ89" s="19">
        <f>'Full Data'!DT89</f>
        <v>13.4</v>
      </c>
      <c r="AR89" s="19">
        <f>'Full Data'!DW89</f>
        <v>8.4</v>
      </c>
      <c r="AS89" s="19">
        <f>'Full Data'!DZ89</f>
        <v>8.5</v>
      </c>
      <c r="AT89" s="19">
        <f>'Full Data'!EC89</f>
        <v>13.6</v>
      </c>
      <c r="AU89" s="19">
        <f>'Full Data'!EF89</f>
        <v>8.3000000000000007</v>
      </c>
      <c r="AV89" s="19">
        <f>'Full Data'!EI89</f>
        <v>22.5</v>
      </c>
      <c r="AW89" s="19">
        <f>'Full Data'!EL89</f>
        <v>20</v>
      </c>
      <c r="AX89" s="19">
        <f>'Full Data'!EO89</f>
        <v>14</v>
      </c>
      <c r="AY89" s="19">
        <f>'Full Data'!ER89</f>
        <v>8.6</v>
      </c>
      <c r="AZ89" s="19">
        <f>'Full Data'!EU89</f>
        <v>14.3</v>
      </c>
      <c r="BA89" s="19">
        <f>'Full Data'!EX89</f>
        <v>22.3</v>
      </c>
      <c r="BB89" s="19">
        <f>'Full Data'!FA89</f>
        <v>15.1</v>
      </c>
      <c r="BC89" s="19">
        <f>'Full Data'!FD89</f>
        <v>29.2</v>
      </c>
      <c r="BD89" s="19">
        <f>'Full Data'!FG89</f>
        <v>13.3</v>
      </c>
      <c r="BE89" s="19">
        <f>'Full Data'!FJ89</f>
        <v>17.8</v>
      </c>
      <c r="BF89" s="19">
        <f>'Full Data'!FM89</f>
        <v>21.7</v>
      </c>
      <c r="BG89" s="19">
        <f>'Full Data'!FP89</f>
        <v>15.2</v>
      </c>
      <c r="BH89" s="19">
        <f>'Full Data'!FS89</f>
        <v>12</v>
      </c>
      <c r="BI89" s="19">
        <f>'Full Data'!FV89</f>
        <v>11</v>
      </c>
      <c r="BJ89" s="19">
        <f>'Full Data'!FY89</f>
        <v>16</v>
      </c>
      <c r="BK89" s="19">
        <f>'Full Data'!GB89</f>
        <v>19.7</v>
      </c>
      <c r="BL89" s="19">
        <f>'Full Data'!GE89</f>
        <v>13.5</v>
      </c>
      <c r="BM89" s="19">
        <f>'Full Data'!GH89</f>
        <v>13.6</v>
      </c>
      <c r="BN89" s="19">
        <f>'Full Data'!GK89</f>
        <v>17</v>
      </c>
      <c r="BO89" s="19">
        <f>'Full Data'!GN89</f>
        <v>9.4</v>
      </c>
      <c r="BP89" s="19">
        <f>'Full Data'!GQ89</f>
        <v>13.2</v>
      </c>
      <c r="BQ89" s="19">
        <f>'Full Data'!GT89</f>
        <v>9.6</v>
      </c>
      <c r="BR89" s="19">
        <f>'Full Data'!GW89</f>
        <v>13.2</v>
      </c>
      <c r="BS89" s="19">
        <f>'Full Data'!GZ89</f>
        <v>14.3</v>
      </c>
      <c r="BT89" s="19">
        <f>'Full Data'!HC89</f>
        <v>13.2</v>
      </c>
      <c r="BU89" s="19">
        <f>'Full Data'!HF89</f>
        <v>18.100000000000001</v>
      </c>
      <c r="BV89" s="24">
        <f t="shared" si="12"/>
        <v>30.2</v>
      </c>
      <c r="BW89" s="19" t="s">
        <v>144</v>
      </c>
      <c r="BX89" s="19">
        <f t="shared" si="13"/>
        <v>6.7</v>
      </c>
      <c r="BY89" s="19" t="s">
        <v>147</v>
      </c>
      <c r="BZ89" s="42">
        <f t="shared" si="7"/>
        <v>16.899999999999999</v>
      </c>
      <c r="CA89" s="19">
        <f t="shared" si="8"/>
        <v>14.3</v>
      </c>
      <c r="CB89" s="19">
        <f t="shared" si="9"/>
        <v>5.063424295233558</v>
      </c>
    </row>
    <row r="90" spans="1:80" ht="22.5" customHeight="1">
      <c r="A90" s="20">
        <v>75</v>
      </c>
      <c r="B90" s="38" t="s">
        <v>281</v>
      </c>
      <c r="C90" s="19">
        <f>'Full Data'!D90</f>
        <v>18.899999999999999</v>
      </c>
      <c r="D90" s="19">
        <f>'Full Data'!G90</f>
        <v>13.2</v>
      </c>
      <c r="E90" s="19">
        <f>'Full Data'!J90</f>
        <v>13.3</v>
      </c>
      <c r="F90" s="19">
        <f>'Full Data'!M90</f>
        <v>9.1999999999999993</v>
      </c>
      <c r="G90" s="19">
        <f>'Full Data'!P90</f>
        <v>10.199999999999999</v>
      </c>
      <c r="H90" s="19">
        <f>'Full Data'!S90</f>
        <v>17</v>
      </c>
      <c r="I90" s="19">
        <f>'Full Data'!V90</f>
        <v>15.2</v>
      </c>
      <c r="J90" s="19">
        <f>'Full Data'!Y90</f>
        <v>12.9</v>
      </c>
      <c r="K90" s="19">
        <f>'Full Data'!AB90</f>
        <v>13.6</v>
      </c>
      <c r="L90" s="19">
        <f>'Full Data'!AE90</f>
        <v>9.8000000000000007</v>
      </c>
      <c r="M90" s="19">
        <f>'Full Data'!AH90</f>
        <v>13.7</v>
      </c>
      <c r="N90" s="19">
        <f>'Full Data'!AK90</f>
        <v>9.3000000000000007</v>
      </c>
      <c r="O90" s="19">
        <f>'Full Data'!AN90</f>
        <v>10.6</v>
      </c>
      <c r="P90" s="19">
        <f>'Full Data'!AQ90</f>
        <v>10.5</v>
      </c>
      <c r="Q90" s="19">
        <f>'Full Data'!AT90</f>
        <v>11.4</v>
      </c>
      <c r="R90" s="19">
        <f>'Full Data'!AW90</f>
        <v>12.9</v>
      </c>
      <c r="S90" s="19">
        <f>'Full Data'!AZ90</f>
        <v>8.5</v>
      </c>
      <c r="T90" s="19">
        <f>'Full Data'!BC90</f>
        <v>10.7</v>
      </c>
      <c r="U90" s="19">
        <f>'Full Data'!BF90</f>
        <v>3.5</v>
      </c>
      <c r="V90" s="19">
        <f>'Full Data'!BI90</f>
        <v>13.1</v>
      </c>
      <c r="W90" s="19">
        <f>'Full Data'!BL90</f>
        <v>11</v>
      </c>
      <c r="X90" s="19">
        <f>'Full Data'!BO90</f>
        <v>12.5</v>
      </c>
      <c r="Y90" s="19">
        <f>'Full Data'!BR90</f>
        <v>11.4</v>
      </c>
      <c r="Z90" s="19">
        <f>'Full Data'!BU90</f>
        <v>13.2</v>
      </c>
      <c r="AA90" s="19">
        <f>'Full Data'!BX90</f>
        <v>9</v>
      </c>
      <c r="AB90" s="19">
        <f>'Full Data'!CA90</f>
        <v>11.8</v>
      </c>
      <c r="AC90" s="19">
        <f>'Full Data'!CD90</f>
        <v>23.9</v>
      </c>
      <c r="AD90" s="19">
        <f>'Full Data'!CG90</f>
        <v>23.6</v>
      </c>
      <c r="AE90" s="19">
        <f>'Full Data'!CJ90</f>
        <v>19.399999999999999</v>
      </c>
      <c r="AF90" s="19">
        <f>'Full Data'!CM90</f>
        <v>7.1</v>
      </c>
      <c r="AG90" s="19">
        <f>'Full Data'!CP90</f>
        <v>17.8</v>
      </c>
      <c r="AH90" s="19">
        <f>'Full Data'!CS90</f>
        <v>6.1</v>
      </c>
      <c r="AI90" s="19">
        <f>'Full Data'!CV90</f>
        <v>4.0999999999999996</v>
      </c>
      <c r="AJ90" s="19">
        <f>'Full Data'!CY90</f>
        <v>9.4</v>
      </c>
      <c r="AK90" s="19">
        <f>'Full Data'!DB90</f>
        <v>16.100000000000001</v>
      </c>
      <c r="AL90" s="19">
        <f>'Full Data'!DE90</f>
        <v>9.9</v>
      </c>
      <c r="AM90" s="19">
        <f>'Full Data'!DH90</f>
        <v>10.5</v>
      </c>
      <c r="AN90" s="19">
        <f>'Full Data'!DK90</f>
        <v>10.1</v>
      </c>
      <c r="AO90" s="19">
        <f>'Full Data'!DN90</f>
        <v>4.5999999999999996</v>
      </c>
      <c r="AP90" s="19">
        <f>'Full Data'!DQ90</f>
        <v>16.399999999999999</v>
      </c>
      <c r="AQ90" s="19">
        <f>'Full Data'!DT90</f>
        <v>8.4</v>
      </c>
      <c r="AR90" s="19">
        <f>'Full Data'!DW90</f>
        <v>9.1</v>
      </c>
      <c r="AS90" s="19">
        <f>'Full Data'!DZ90</f>
        <v>6.5</v>
      </c>
      <c r="AT90" s="19">
        <f>'Full Data'!EC90</f>
        <v>8.5</v>
      </c>
      <c r="AU90" s="19">
        <f>'Full Data'!EF90</f>
        <v>5.5</v>
      </c>
      <c r="AV90" s="19">
        <f>'Full Data'!EI90</f>
        <v>18.100000000000001</v>
      </c>
      <c r="AW90" s="19">
        <f>'Full Data'!EL90</f>
        <v>16.2</v>
      </c>
      <c r="AX90" s="19">
        <f>'Full Data'!EO90</f>
        <v>8.9</v>
      </c>
      <c r="AY90" s="19">
        <f>'Full Data'!ER90</f>
        <v>11.9</v>
      </c>
      <c r="AZ90" s="19">
        <f>'Full Data'!EU90</f>
        <v>9.6999999999999993</v>
      </c>
      <c r="BA90" s="19">
        <f>'Full Data'!EX90</f>
        <v>18.5</v>
      </c>
      <c r="BB90" s="19">
        <f>'Full Data'!FA90</f>
        <v>12.7</v>
      </c>
      <c r="BC90" s="19">
        <f>'Full Data'!FD90</f>
        <v>19.899999999999999</v>
      </c>
      <c r="BD90" s="19">
        <f>'Full Data'!FG90</f>
        <v>9.9</v>
      </c>
      <c r="BE90" s="19">
        <f>'Full Data'!FJ90</f>
        <v>14.1</v>
      </c>
      <c r="BF90" s="19">
        <f>'Full Data'!FM90</f>
        <v>11</v>
      </c>
      <c r="BG90" s="19">
        <f>'Full Data'!FP90</f>
        <v>9.6999999999999993</v>
      </c>
      <c r="BH90" s="19">
        <f>'Full Data'!FS90</f>
        <v>10.1</v>
      </c>
      <c r="BI90" s="19">
        <f>'Full Data'!FV90</f>
        <v>7</v>
      </c>
      <c r="BJ90" s="19">
        <f>'Full Data'!FY90</f>
        <v>11</v>
      </c>
      <c r="BK90" s="19">
        <f>'Full Data'!GB90</f>
        <v>17.600000000000001</v>
      </c>
      <c r="BL90" s="19">
        <f>'Full Data'!GE90</f>
        <v>18</v>
      </c>
      <c r="BM90" s="19">
        <f>'Full Data'!GH90</f>
        <v>11.8</v>
      </c>
      <c r="BN90" s="19">
        <f>'Full Data'!GK90</f>
        <v>7.4</v>
      </c>
      <c r="BO90" s="19">
        <f>'Full Data'!GN90</f>
        <v>7.9</v>
      </c>
      <c r="BP90" s="19">
        <f>'Full Data'!GQ90</f>
        <v>10.1</v>
      </c>
      <c r="BQ90" s="19">
        <f>'Full Data'!GT90</f>
        <v>4.3</v>
      </c>
      <c r="BR90" s="19">
        <f>'Full Data'!GW90</f>
        <v>6.9</v>
      </c>
      <c r="BS90" s="19">
        <f>'Full Data'!GZ90</f>
        <v>12.6</v>
      </c>
      <c r="BT90" s="19">
        <f>'Full Data'!HC90</f>
        <v>5.3</v>
      </c>
      <c r="BU90" s="19">
        <f>'Full Data'!HF90</f>
        <v>14.1</v>
      </c>
      <c r="BV90" s="24">
        <f t="shared" si="12"/>
        <v>23.9</v>
      </c>
      <c r="BW90" s="19" t="s">
        <v>143</v>
      </c>
      <c r="BX90" s="19">
        <f t="shared" si="13"/>
        <v>3.5</v>
      </c>
      <c r="BY90" s="19" t="s">
        <v>187</v>
      </c>
      <c r="BZ90" s="42">
        <f t="shared" si="7"/>
        <v>11</v>
      </c>
      <c r="CA90" s="19">
        <f t="shared" si="8"/>
        <v>11</v>
      </c>
      <c r="CB90" s="19">
        <f t="shared" si="9"/>
        <v>4.4331942510570865</v>
      </c>
    </row>
    <row r="91" spans="1:80" s="23" customFormat="1" ht="15.75">
      <c r="A91" s="45"/>
      <c r="B91" s="37" t="s">
        <v>112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2"/>
      <c r="BW91" s="21"/>
      <c r="BX91" s="21"/>
      <c r="BY91" s="21"/>
      <c r="BZ91" s="21"/>
      <c r="CA91" s="21"/>
      <c r="CB91" s="21"/>
    </row>
    <row r="92" spans="1:80" ht="20.25" customHeight="1">
      <c r="A92" s="20">
        <v>76</v>
      </c>
      <c r="B92" s="38" t="s">
        <v>282</v>
      </c>
      <c r="C92" s="19">
        <f>'Full Data'!D92</f>
        <v>51.7</v>
      </c>
      <c r="D92" s="19">
        <f>'Full Data'!G92</f>
        <v>66.8</v>
      </c>
      <c r="E92" s="19">
        <f>'Full Data'!J92</f>
        <v>60.7</v>
      </c>
      <c r="F92" s="19">
        <f>'Full Data'!M92</f>
        <v>62</v>
      </c>
      <c r="G92" s="19">
        <f>'Full Data'!P92</f>
        <v>80.099999999999994</v>
      </c>
      <c r="H92" s="19">
        <f>'Full Data'!S92</f>
        <v>61.8</v>
      </c>
      <c r="I92" s="19">
        <f>'Full Data'!V92</f>
        <v>78.8</v>
      </c>
      <c r="J92" s="19">
        <f>'Full Data'!Y92</f>
        <v>73.5</v>
      </c>
      <c r="K92" s="19">
        <f>'Full Data'!AB92</f>
        <v>60.2</v>
      </c>
      <c r="L92" s="19">
        <f>'Full Data'!AE92</f>
        <v>72.400000000000006</v>
      </c>
      <c r="M92" s="19">
        <f>'Full Data'!AH92</f>
        <v>65.8</v>
      </c>
      <c r="N92" s="19">
        <f>'Full Data'!AK92</f>
        <v>58.3</v>
      </c>
      <c r="O92" s="19">
        <f>'Full Data'!AN92</f>
        <v>74.3</v>
      </c>
      <c r="P92" s="19">
        <f>'Full Data'!AQ92</f>
        <v>62.7</v>
      </c>
      <c r="Q92" s="19">
        <f>'Full Data'!AT92</f>
        <v>43.9</v>
      </c>
      <c r="R92" s="19">
        <f>'Full Data'!AW92</f>
        <v>72.400000000000006</v>
      </c>
      <c r="S92" s="19">
        <f>'Full Data'!AZ92</f>
        <v>71.599999999999994</v>
      </c>
      <c r="T92" s="19">
        <f>'Full Data'!BC92</f>
        <v>66.400000000000006</v>
      </c>
      <c r="U92" s="19">
        <f>'Full Data'!BF92</f>
        <v>72.5</v>
      </c>
      <c r="V92" s="19">
        <f>'Full Data'!BI92</f>
        <v>68.3</v>
      </c>
      <c r="W92" s="19">
        <f>'Full Data'!BL92</f>
        <v>40.200000000000003</v>
      </c>
      <c r="X92" s="19">
        <f>'Full Data'!BO92</f>
        <v>40</v>
      </c>
      <c r="Y92" s="19">
        <f>'Full Data'!BR92</f>
        <v>63.5</v>
      </c>
      <c r="Z92" s="19">
        <f>'Full Data'!BU92</f>
        <v>38.700000000000003</v>
      </c>
      <c r="AA92" s="19">
        <f>'Full Data'!BX92</f>
        <v>44</v>
      </c>
      <c r="AB92" s="19">
        <f>'Full Data'!CA92</f>
        <v>47.2</v>
      </c>
      <c r="AC92" s="19">
        <f>'Full Data'!CD92</f>
        <v>68.3</v>
      </c>
      <c r="AD92" s="19">
        <f>'Full Data'!CG92</f>
        <v>62.6</v>
      </c>
      <c r="AE92" s="19">
        <f>'Full Data'!CJ92</f>
        <v>68.599999999999994</v>
      </c>
      <c r="AF92" s="19">
        <f>'Full Data'!CM92</f>
        <v>72.599999999999994</v>
      </c>
      <c r="AG92" s="19">
        <f>'Full Data'!CP92</f>
        <v>59.9</v>
      </c>
      <c r="AH92" s="19">
        <f>'Full Data'!CS92</f>
        <v>55.5</v>
      </c>
      <c r="AI92" s="19">
        <f>'Full Data'!CV92</f>
        <v>44.6</v>
      </c>
      <c r="AJ92" s="19">
        <f>'Full Data'!CY92</f>
        <v>84.8</v>
      </c>
      <c r="AK92" s="19">
        <f>'Full Data'!DB92</f>
        <v>58</v>
      </c>
      <c r="AL92" s="19">
        <f>'Full Data'!DE92</f>
        <v>77.8</v>
      </c>
      <c r="AM92" s="19">
        <f>'Full Data'!DH92</f>
        <v>75.3</v>
      </c>
      <c r="AN92" s="19">
        <f>'Full Data'!DK92</f>
        <v>41.5</v>
      </c>
      <c r="AO92" s="19">
        <f>'Full Data'!DN92</f>
        <v>65.8</v>
      </c>
      <c r="AP92" s="19">
        <f>'Full Data'!DQ92</f>
        <v>73.599999999999994</v>
      </c>
      <c r="AQ92" s="19">
        <f>'Full Data'!DT92</f>
        <v>40.9</v>
      </c>
      <c r="AR92" s="19">
        <f>'Full Data'!DW92</f>
        <v>67.400000000000006</v>
      </c>
      <c r="AS92" s="19">
        <f>'Full Data'!DZ92</f>
        <v>49.8</v>
      </c>
      <c r="AT92" s="19">
        <f>'Full Data'!EC92</f>
        <v>58.8</v>
      </c>
      <c r="AU92" s="19">
        <f>'Full Data'!EF92</f>
        <v>75.8</v>
      </c>
      <c r="AV92" s="19">
        <f>'Full Data'!EI92</f>
        <v>72</v>
      </c>
      <c r="AW92" s="19">
        <f>'Full Data'!EL92</f>
        <v>48.9</v>
      </c>
      <c r="AX92" s="19">
        <f>'Full Data'!EO92</f>
        <v>58.8</v>
      </c>
      <c r="AY92" s="19">
        <f>'Full Data'!ER92</f>
        <v>77.599999999999994</v>
      </c>
      <c r="AZ92" s="19">
        <f>'Full Data'!EU92</f>
        <v>41.7</v>
      </c>
      <c r="BA92" s="19">
        <f>'Full Data'!EX92</f>
        <v>56.5</v>
      </c>
      <c r="BB92" s="19">
        <f>'Full Data'!FA92</f>
        <v>61.3</v>
      </c>
      <c r="BC92" s="19">
        <f>'Full Data'!FD92</f>
        <v>71.900000000000006</v>
      </c>
      <c r="BD92" s="19">
        <f>'Full Data'!FG92</f>
        <v>63</v>
      </c>
      <c r="BE92" s="19">
        <f>'Full Data'!FJ92</f>
        <v>74.8</v>
      </c>
      <c r="BF92" s="19">
        <f>'Full Data'!FM92</f>
        <v>78.7</v>
      </c>
      <c r="BG92" s="19">
        <f>'Full Data'!FP92</f>
        <v>77.5</v>
      </c>
      <c r="BH92" s="19">
        <f>'Full Data'!FS92</f>
        <v>61.6</v>
      </c>
      <c r="BI92" s="19">
        <f>'Full Data'!FV92</f>
        <v>60.2</v>
      </c>
      <c r="BJ92" s="19">
        <f>'Full Data'!FY92</f>
        <v>77</v>
      </c>
      <c r="BK92" s="19">
        <f>'Full Data'!GB92</f>
        <v>75.5</v>
      </c>
      <c r="BL92" s="19">
        <f>'Full Data'!GE92</f>
        <v>69.099999999999994</v>
      </c>
      <c r="BM92" s="19">
        <f>'Full Data'!GH92</f>
        <v>62.3</v>
      </c>
      <c r="BN92" s="19">
        <f>'Full Data'!GK92</f>
        <v>76.900000000000006</v>
      </c>
      <c r="BO92" s="19">
        <f>'Full Data'!GN92</f>
        <v>69.900000000000006</v>
      </c>
      <c r="BP92" s="19">
        <f>'Full Data'!GQ92</f>
        <v>65.099999999999994</v>
      </c>
      <c r="BQ92" s="19">
        <f>'Full Data'!GT92</f>
        <v>52.6</v>
      </c>
      <c r="BR92" s="19">
        <f>'Full Data'!GW92</f>
        <v>58.1</v>
      </c>
      <c r="BS92" s="19">
        <f>'Full Data'!GZ92</f>
        <v>66.900000000000006</v>
      </c>
      <c r="BT92" s="19">
        <f>'Full Data'!HC92</f>
        <v>43.6</v>
      </c>
      <c r="BU92" s="19">
        <f>'Full Data'!HF92</f>
        <v>58.5</v>
      </c>
      <c r="BV92" s="24">
        <f t="shared" ref="BV92:BV96" si="14">MAX(C92:BU92)</f>
        <v>84.8</v>
      </c>
      <c r="BW92" s="19" t="s">
        <v>149</v>
      </c>
      <c r="BX92" s="19">
        <f t="shared" ref="BX92:BX96" si="15">MIN(C92:BU92)</f>
        <v>38.700000000000003</v>
      </c>
      <c r="BY92" s="19" t="s">
        <v>139</v>
      </c>
      <c r="BZ92" s="42">
        <f t="shared" si="7"/>
        <v>60.2</v>
      </c>
      <c r="CA92" s="19">
        <f t="shared" si="8"/>
        <v>63.5</v>
      </c>
      <c r="CB92" s="19">
        <f t="shared" si="9"/>
        <v>11.777122555792726</v>
      </c>
    </row>
    <row r="93" spans="1:80" ht="30">
      <c r="A93" s="20">
        <v>77</v>
      </c>
      <c r="B93" s="38" t="s">
        <v>283</v>
      </c>
      <c r="C93" s="19">
        <f>'Full Data'!D93</f>
        <v>43.3</v>
      </c>
      <c r="D93" s="19">
        <f>'Full Data'!G93</f>
        <v>55.8</v>
      </c>
      <c r="E93" s="19">
        <f>'Full Data'!J93</f>
        <v>55.6</v>
      </c>
      <c r="F93" s="19">
        <f>'Full Data'!M93</f>
        <v>55.6</v>
      </c>
      <c r="G93" s="19">
        <f>'Full Data'!P93</f>
        <v>68</v>
      </c>
      <c r="H93" s="19">
        <f>'Full Data'!S93</f>
        <v>59.2</v>
      </c>
      <c r="I93" s="19">
        <f>'Full Data'!V93</f>
        <v>64.7</v>
      </c>
      <c r="J93" s="19">
        <f>'Full Data'!Y93</f>
        <v>53</v>
      </c>
      <c r="K93" s="19">
        <f>'Full Data'!AB93</f>
        <v>49.1</v>
      </c>
      <c r="L93" s="19">
        <f>'Full Data'!AE93</f>
        <v>58.5</v>
      </c>
      <c r="M93" s="19">
        <f>'Full Data'!AH93</f>
        <v>55.4</v>
      </c>
      <c r="N93" s="19">
        <f>'Full Data'!AK93</f>
        <v>47.3</v>
      </c>
      <c r="O93" s="19">
        <f>'Full Data'!AN93</f>
        <v>53.7</v>
      </c>
      <c r="P93" s="19">
        <f>'Full Data'!AQ93</f>
        <v>54</v>
      </c>
      <c r="Q93" s="19">
        <f>'Full Data'!AT93</f>
        <v>38.4</v>
      </c>
      <c r="R93" s="19">
        <f>'Full Data'!AW93</f>
        <v>55.8</v>
      </c>
      <c r="S93" s="19">
        <f>'Full Data'!AZ93</f>
        <v>56.1</v>
      </c>
      <c r="T93" s="19">
        <f>'Full Data'!BC93</f>
        <v>64.400000000000006</v>
      </c>
      <c r="U93" s="19">
        <f>'Full Data'!BF93</f>
        <v>68.3</v>
      </c>
      <c r="V93" s="19">
        <f>'Full Data'!BI93</f>
        <v>56.9</v>
      </c>
      <c r="W93" s="19">
        <f>'Full Data'!BL93</f>
        <v>36.299999999999997</v>
      </c>
      <c r="X93" s="19">
        <f>'Full Data'!BO93</f>
        <v>28.4</v>
      </c>
      <c r="Y93" s="19">
        <f>'Full Data'!BR93</f>
        <v>61.4</v>
      </c>
      <c r="Z93" s="19">
        <f>'Full Data'!BU93</f>
        <v>26.8</v>
      </c>
      <c r="AA93" s="19">
        <f>'Full Data'!BX93</f>
        <v>40.299999999999997</v>
      </c>
      <c r="AB93" s="19">
        <f>'Full Data'!CA93</f>
        <v>34.200000000000003</v>
      </c>
      <c r="AC93" s="19">
        <f>'Full Data'!CD93</f>
        <v>58.2</v>
      </c>
      <c r="AD93" s="19">
        <f>'Full Data'!CG93</f>
        <v>56.3</v>
      </c>
      <c r="AE93" s="19">
        <f>'Full Data'!CJ93</f>
        <v>62.3</v>
      </c>
      <c r="AF93" s="19">
        <f>'Full Data'!CM93</f>
        <v>54.4</v>
      </c>
      <c r="AG93" s="19">
        <f>'Full Data'!CP93</f>
        <v>52</v>
      </c>
      <c r="AH93" s="19">
        <f>'Full Data'!CS93</f>
        <v>51.8</v>
      </c>
      <c r="AI93" s="19">
        <f>'Full Data'!CV93</f>
        <v>33.799999999999997</v>
      </c>
      <c r="AJ93" s="19">
        <f>'Full Data'!CY93</f>
        <v>62</v>
      </c>
      <c r="AK93" s="19">
        <f>'Full Data'!DB93</f>
        <v>51.2</v>
      </c>
      <c r="AL93" s="19">
        <f>'Full Data'!DE93</f>
        <v>54.7</v>
      </c>
      <c r="AM93" s="19">
        <f>'Full Data'!DH93</f>
        <v>66.599999999999994</v>
      </c>
      <c r="AN93" s="19">
        <f>'Full Data'!DK93</f>
        <v>25.8</v>
      </c>
      <c r="AO93" s="19">
        <f>'Full Data'!DN93</f>
        <v>63.3</v>
      </c>
      <c r="AP93" s="19">
        <f>'Full Data'!DQ93</f>
        <v>59.4</v>
      </c>
      <c r="AQ93" s="19">
        <f>'Full Data'!DT93</f>
        <v>34.9</v>
      </c>
      <c r="AR93" s="19">
        <f>'Full Data'!DW93</f>
        <v>58.4</v>
      </c>
      <c r="AS93" s="19">
        <f>'Full Data'!DZ93</f>
        <v>43.3</v>
      </c>
      <c r="AT93" s="19">
        <f>'Full Data'!EC93</f>
        <v>50.6</v>
      </c>
      <c r="AU93" s="19">
        <f>'Full Data'!EF93</f>
        <v>48</v>
      </c>
      <c r="AV93" s="19">
        <f>'Full Data'!EI93</f>
        <v>59.4</v>
      </c>
      <c r="AW93" s="19">
        <f>'Full Data'!EL93</f>
        <v>38.5</v>
      </c>
      <c r="AX93" s="19">
        <f>'Full Data'!EO93</f>
        <v>48.5</v>
      </c>
      <c r="AY93" s="19">
        <f>'Full Data'!ER93</f>
        <v>64.3</v>
      </c>
      <c r="AZ93" s="19">
        <f>'Full Data'!EU93</f>
        <v>26.8</v>
      </c>
      <c r="BA93" s="19">
        <f>'Full Data'!EX93</f>
        <v>45.3</v>
      </c>
      <c r="BB93" s="19">
        <f>'Full Data'!FA93</f>
        <v>53.5</v>
      </c>
      <c r="BC93" s="19">
        <f>'Full Data'!FD93</f>
        <v>60.3</v>
      </c>
      <c r="BD93" s="19">
        <f>'Full Data'!FG93</f>
        <v>55.6</v>
      </c>
      <c r="BE93" s="19">
        <f>'Full Data'!FJ93</f>
        <v>61.4</v>
      </c>
      <c r="BF93" s="19">
        <f>'Full Data'!FM93</f>
        <v>64.5</v>
      </c>
      <c r="BG93" s="19">
        <f>'Full Data'!FP93</f>
        <v>57.1</v>
      </c>
      <c r="BH93" s="19">
        <f>'Full Data'!FS93</f>
        <v>52</v>
      </c>
      <c r="BI93" s="19">
        <f>'Full Data'!FV93</f>
        <v>46.5</v>
      </c>
      <c r="BJ93" s="19">
        <f>'Full Data'!FY93</f>
        <v>58.5</v>
      </c>
      <c r="BK93" s="19">
        <f>'Full Data'!GB93</f>
        <v>60.9</v>
      </c>
      <c r="BL93" s="19">
        <f>'Full Data'!GE93</f>
        <v>50.9</v>
      </c>
      <c r="BM93" s="19">
        <f>'Full Data'!GH93</f>
        <v>55.5</v>
      </c>
      <c r="BN93" s="19">
        <f>'Full Data'!GK93</f>
        <v>61</v>
      </c>
      <c r="BO93" s="19">
        <f>'Full Data'!GN93</f>
        <v>49.4</v>
      </c>
      <c r="BP93" s="19">
        <f>'Full Data'!GQ93</f>
        <v>57.9</v>
      </c>
      <c r="BQ93" s="19">
        <f>'Full Data'!GT93</f>
        <v>38.6</v>
      </c>
      <c r="BR93" s="19">
        <f>'Full Data'!GW93</f>
        <v>60.9</v>
      </c>
      <c r="BS93" s="19">
        <f>'Full Data'!GZ93</f>
        <v>57.2</v>
      </c>
      <c r="BT93" s="19">
        <f>'Full Data'!HC93</f>
        <v>35.6</v>
      </c>
      <c r="BU93" s="19">
        <f>'Full Data'!HF93</f>
        <v>50.8</v>
      </c>
      <c r="BV93" s="24">
        <f t="shared" si="14"/>
        <v>68.3</v>
      </c>
      <c r="BW93" s="19" t="s">
        <v>187</v>
      </c>
      <c r="BX93" s="19">
        <f t="shared" si="15"/>
        <v>25.8</v>
      </c>
      <c r="BY93" s="19" t="s">
        <v>153</v>
      </c>
      <c r="BZ93" s="42">
        <f t="shared" si="7"/>
        <v>55.6</v>
      </c>
      <c r="CA93" s="19">
        <f t="shared" si="8"/>
        <v>55.4</v>
      </c>
      <c r="CB93" s="19">
        <f t="shared" si="9"/>
        <v>10.497117358447479</v>
      </c>
    </row>
    <row r="94" spans="1:80" ht="30">
      <c r="A94" s="20">
        <v>78</v>
      </c>
      <c r="B94" s="38" t="s">
        <v>284</v>
      </c>
      <c r="C94" s="19">
        <f>'Full Data'!D94</f>
        <v>39.6</v>
      </c>
      <c r="D94" s="19">
        <f>'Full Data'!G94</f>
        <v>60.7</v>
      </c>
      <c r="E94" s="19">
        <f>'Full Data'!J94</f>
        <v>53.6</v>
      </c>
      <c r="F94" s="19">
        <f>'Full Data'!M94</f>
        <v>56.8</v>
      </c>
      <c r="G94" s="19">
        <f>'Full Data'!P94</f>
        <v>56.3</v>
      </c>
      <c r="H94" s="19">
        <f>'Full Data'!S94</f>
        <v>61.7</v>
      </c>
      <c r="I94" s="19">
        <f>'Full Data'!V94</f>
        <v>58.3</v>
      </c>
      <c r="J94" s="19">
        <f>'Full Data'!Y94</f>
        <v>50.3</v>
      </c>
      <c r="K94" s="19">
        <f>'Full Data'!AB94</f>
        <v>39.200000000000003</v>
      </c>
      <c r="L94" s="19">
        <f>'Full Data'!AE94</f>
        <v>52.2</v>
      </c>
      <c r="M94" s="19">
        <f>'Full Data'!AH94</f>
        <v>67.3</v>
      </c>
      <c r="N94" s="19">
        <f>'Full Data'!AK94</f>
        <v>53</v>
      </c>
      <c r="O94" s="19">
        <f>'Full Data'!AN94</f>
        <v>57.2</v>
      </c>
      <c r="P94" s="19">
        <f>'Full Data'!AQ94</f>
        <v>61.1</v>
      </c>
      <c r="Q94" s="19">
        <f>'Full Data'!AT94</f>
        <v>34.9</v>
      </c>
      <c r="R94" s="19">
        <f>'Full Data'!AW94</f>
        <v>55.3</v>
      </c>
      <c r="S94" s="19">
        <f>'Full Data'!AZ94</f>
        <v>49.3</v>
      </c>
      <c r="T94" s="19">
        <f>'Full Data'!BC94</f>
        <v>55.4</v>
      </c>
      <c r="U94" s="19">
        <f>'Full Data'!BF94</f>
        <v>60.1</v>
      </c>
      <c r="V94" s="19">
        <f>'Full Data'!BI94</f>
        <v>60.4</v>
      </c>
      <c r="W94" s="19">
        <f>'Full Data'!BL94</f>
        <v>38.299999999999997</v>
      </c>
      <c r="X94" s="19">
        <f>'Full Data'!BO94</f>
        <v>25.5</v>
      </c>
      <c r="Y94" s="19">
        <f>'Full Data'!BR94</f>
        <v>47.1</v>
      </c>
      <c r="Z94" s="19">
        <f>'Full Data'!BU94</f>
        <v>29.3</v>
      </c>
      <c r="AA94" s="19">
        <f>'Full Data'!BX94</f>
        <v>37.799999999999997</v>
      </c>
      <c r="AB94" s="19">
        <f>'Full Data'!CA94</f>
        <v>32.799999999999997</v>
      </c>
      <c r="AC94" s="19">
        <f>'Full Data'!CD94</f>
        <v>49.7</v>
      </c>
      <c r="AD94" s="19">
        <f>'Full Data'!CG94</f>
        <v>61.1</v>
      </c>
      <c r="AE94" s="19">
        <f>'Full Data'!CJ94</f>
        <v>55.2</v>
      </c>
      <c r="AF94" s="19">
        <f>'Full Data'!CM94</f>
        <v>54.3</v>
      </c>
      <c r="AG94" s="19">
        <f>'Full Data'!CP94</f>
        <v>45.6</v>
      </c>
      <c r="AH94" s="19">
        <f>'Full Data'!CS94</f>
        <v>50.9</v>
      </c>
      <c r="AI94" s="19">
        <f>'Full Data'!CV94</f>
        <v>34</v>
      </c>
      <c r="AJ94" s="19">
        <f>'Full Data'!CY94</f>
        <v>59.3</v>
      </c>
      <c r="AK94" s="19">
        <f>'Full Data'!DB94</f>
        <v>59.9</v>
      </c>
      <c r="AL94" s="19">
        <f>'Full Data'!DE94</f>
        <v>64.8</v>
      </c>
      <c r="AM94" s="19">
        <f>'Full Data'!DH94</f>
        <v>74.7</v>
      </c>
      <c r="AN94" s="19">
        <f>'Full Data'!DK94</f>
        <v>27.8</v>
      </c>
      <c r="AO94" s="19">
        <f>'Full Data'!DN94</f>
        <v>56</v>
      </c>
      <c r="AP94" s="19">
        <f>'Full Data'!DQ94</f>
        <v>45.2</v>
      </c>
      <c r="AQ94" s="19">
        <f>'Full Data'!DT94</f>
        <v>28.7</v>
      </c>
      <c r="AR94" s="19">
        <f>'Full Data'!DW94</f>
        <v>58</v>
      </c>
      <c r="AS94" s="19">
        <f>'Full Data'!DZ94</f>
        <v>40.799999999999997</v>
      </c>
      <c r="AT94" s="19">
        <f>'Full Data'!EC94</f>
        <v>53.8</v>
      </c>
      <c r="AU94" s="19">
        <f>'Full Data'!EF94</f>
        <v>40.4</v>
      </c>
      <c r="AV94" s="19">
        <f>'Full Data'!EI94</f>
        <v>35.4</v>
      </c>
      <c r="AW94" s="19">
        <f>'Full Data'!EL94</f>
        <v>48.1</v>
      </c>
      <c r="AX94" s="19">
        <f>'Full Data'!EO94</f>
        <v>39.4</v>
      </c>
      <c r="AY94" s="19">
        <f>'Full Data'!ER94</f>
        <v>74.8</v>
      </c>
      <c r="AZ94" s="19">
        <f>'Full Data'!EU94</f>
        <v>29.5</v>
      </c>
      <c r="BA94" s="19">
        <f>'Full Data'!EX94</f>
        <v>41.9</v>
      </c>
      <c r="BB94" s="19">
        <f>'Full Data'!FA94</f>
        <v>50.9</v>
      </c>
      <c r="BC94" s="19">
        <f>'Full Data'!FD94</f>
        <v>53.8</v>
      </c>
      <c r="BD94" s="19">
        <f>'Full Data'!FG94</f>
        <v>52.3</v>
      </c>
      <c r="BE94" s="19">
        <f>'Full Data'!FJ94</f>
        <v>69.8</v>
      </c>
      <c r="BF94" s="19">
        <f>'Full Data'!FM94</f>
        <v>65.8</v>
      </c>
      <c r="BG94" s="19">
        <f>'Full Data'!FP94</f>
        <v>56.2</v>
      </c>
      <c r="BH94" s="19">
        <f>'Full Data'!FS94</f>
        <v>38</v>
      </c>
      <c r="BI94" s="19">
        <f>'Full Data'!FV94</f>
        <v>51</v>
      </c>
      <c r="BJ94" s="19">
        <f>'Full Data'!FY94</f>
        <v>61.5</v>
      </c>
      <c r="BK94" s="19">
        <f>'Full Data'!GB94</f>
        <v>69.099999999999994</v>
      </c>
      <c r="BL94" s="19">
        <f>'Full Data'!GE94</f>
        <v>50.1</v>
      </c>
      <c r="BM94" s="19">
        <f>'Full Data'!GH94</f>
        <v>49.2</v>
      </c>
      <c r="BN94" s="19">
        <f>'Full Data'!GK94</f>
        <v>58.7</v>
      </c>
      <c r="BO94" s="19">
        <f>'Full Data'!GN94</f>
        <v>39.9</v>
      </c>
      <c r="BP94" s="19">
        <f>'Full Data'!GQ94</f>
        <v>37.5</v>
      </c>
      <c r="BQ94" s="19">
        <f>'Full Data'!GT94</f>
        <v>41.7</v>
      </c>
      <c r="BR94" s="19">
        <f>'Full Data'!GW94</f>
        <v>52.4</v>
      </c>
      <c r="BS94" s="19">
        <f>'Full Data'!GZ94</f>
        <v>57</v>
      </c>
      <c r="BT94" s="19">
        <f>'Full Data'!HC94</f>
        <v>43.2</v>
      </c>
      <c r="BU94" s="19">
        <f>'Full Data'!HF94</f>
        <v>50.8</v>
      </c>
      <c r="BV94" s="24">
        <f t="shared" si="14"/>
        <v>74.8</v>
      </c>
      <c r="BW94" s="19" t="s">
        <v>164</v>
      </c>
      <c r="BX94" s="19">
        <f t="shared" si="15"/>
        <v>25.5</v>
      </c>
      <c r="BY94" s="19" t="s">
        <v>137</v>
      </c>
      <c r="BZ94" s="42">
        <f t="shared" si="7"/>
        <v>61.1</v>
      </c>
      <c r="CA94" s="19">
        <f t="shared" si="8"/>
        <v>52.2</v>
      </c>
      <c r="CB94" s="19">
        <f t="shared" si="9"/>
        <v>11.487606829274059</v>
      </c>
    </row>
    <row r="95" spans="1:80" ht="20.25" customHeight="1">
      <c r="A95" s="20">
        <v>79</v>
      </c>
      <c r="B95" s="38" t="s">
        <v>285</v>
      </c>
      <c r="C95" s="19">
        <f>'Full Data'!D95</f>
        <v>43.1</v>
      </c>
      <c r="D95" s="19">
        <f>'Full Data'!G95</f>
        <v>56.1</v>
      </c>
      <c r="E95" s="19">
        <f>'Full Data'!J95</f>
        <v>55.5</v>
      </c>
      <c r="F95" s="19">
        <f>'Full Data'!M95</f>
        <v>55.6</v>
      </c>
      <c r="G95" s="19">
        <f>'Full Data'!P95</f>
        <v>67.400000000000006</v>
      </c>
      <c r="H95" s="19">
        <f>'Full Data'!S95</f>
        <v>59.3</v>
      </c>
      <c r="I95" s="19">
        <f>'Full Data'!V95</f>
        <v>64.400000000000006</v>
      </c>
      <c r="J95" s="19">
        <f>'Full Data'!Y95</f>
        <v>52.7</v>
      </c>
      <c r="K95" s="19">
        <f>'Full Data'!AB95</f>
        <v>48.6</v>
      </c>
      <c r="L95" s="19">
        <f>'Full Data'!AE95</f>
        <v>58.2</v>
      </c>
      <c r="M95" s="19">
        <f>'Full Data'!AH95</f>
        <v>56.2</v>
      </c>
      <c r="N95" s="19">
        <f>'Full Data'!AK95</f>
        <v>47.8</v>
      </c>
      <c r="O95" s="19">
        <f>'Full Data'!AN95</f>
        <v>53.9</v>
      </c>
      <c r="P95" s="19">
        <f>'Full Data'!AQ95</f>
        <v>54.5</v>
      </c>
      <c r="Q95" s="19">
        <f>'Full Data'!AT95</f>
        <v>38.200000000000003</v>
      </c>
      <c r="R95" s="19">
        <f>'Full Data'!AW95</f>
        <v>55.7</v>
      </c>
      <c r="S95" s="19">
        <f>'Full Data'!AZ95</f>
        <v>55.7</v>
      </c>
      <c r="T95" s="19">
        <f>'Full Data'!BC95</f>
        <v>63.9</v>
      </c>
      <c r="U95" s="19">
        <f>'Full Data'!BF95</f>
        <v>67.7</v>
      </c>
      <c r="V95" s="19">
        <f>'Full Data'!BI95</f>
        <v>57.1</v>
      </c>
      <c r="W95" s="19">
        <f>'Full Data'!BL95</f>
        <v>36.5</v>
      </c>
      <c r="X95" s="19">
        <f>'Full Data'!BO95</f>
        <v>28.2</v>
      </c>
      <c r="Y95" s="19">
        <f>'Full Data'!BR95</f>
        <v>60.7</v>
      </c>
      <c r="Z95" s="19">
        <f>'Full Data'!BU95</f>
        <v>27</v>
      </c>
      <c r="AA95" s="19">
        <f>'Full Data'!BX95</f>
        <v>40.200000000000003</v>
      </c>
      <c r="AB95" s="19">
        <f>'Full Data'!CA95</f>
        <v>34.1</v>
      </c>
      <c r="AC95" s="19">
        <f>'Full Data'!CD95</f>
        <v>57.6</v>
      </c>
      <c r="AD95" s="19">
        <f>'Full Data'!CG95</f>
        <v>56.6</v>
      </c>
      <c r="AE95" s="19">
        <f>'Full Data'!CJ95</f>
        <v>61.9</v>
      </c>
      <c r="AF95" s="19">
        <f>'Full Data'!CM95</f>
        <v>54.4</v>
      </c>
      <c r="AG95" s="19">
        <f>'Full Data'!CP95</f>
        <v>51.7</v>
      </c>
      <c r="AH95" s="19">
        <f>'Full Data'!CS95</f>
        <v>51.8</v>
      </c>
      <c r="AI95" s="19">
        <f>'Full Data'!CV95</f>
        <v>33.799999999999997</v>
      </c>
      <c r="AJ95" s="19">
        <f>'Full Data'!CY95</f>
        <v>61.8</v>
      </c>
      <c r="AK95" s="19">
        <f>'Full Data'!DB95</f>
        <v>51.7</v>
      </c>
      <c r="AL95" s="19">
        <f>'Full Data'!DE95</f>
        <v>55.1</v>
      </c>
      <c r="AM95" s="19">
        <f>'Full Data'!DH95</f>
        <v>67</v>
      </c>
      <c r="AN95" s="19">
        <f>'Full Data'!DK95</f>
        <v>25.9</v>
      </c>
      <c r="AO95" s="19">
        <f>'Full Data'!DN95</f>
        <v>62.8</v>
      </c>
      <c r="AP95" s="19">
        <f>'Full Data'!DQ95</f>
        <v>58.7</v>
      </c>
      <c r="AQ95" s="19">
        <f>'Full Data'!DT95</f>
        <v>34.4</v>
      </c>
      <c r="AR95" s="19">
        <f>'Full Data'!DW95</f>
        <v>58.4</v>
      </c>
      <c r="AS95" s="19">
        <f>'Full Data'!DZ95</f>
        <v>43.1</v>
      </c>
      <c r="AT95" s="19">
        <f>'Full Data'!EC95</f>
        <v>50.8</v>
      </c>
      <c r="AU95" s="19">
        <f>'Full Data'!EF95</f>
        <v>47.6</v>
      </c>
      <c r="AV95" s="19">
        <f>'Full Data'!EI95</f>
        <v>58.4</v>
      </c>
      <c r="AW95" s="19">
        <f>'Full Data'!EL95</f>
        <v>39.200000000000003</v>
      </c>
      <c r="AX95" s="19">
        <f>'Full Data'!EO95</f>
        <v>48.1</v>
      </c>
      <c r="AY95" s="19">
        <f>'Full Data'!ER95</f>
        <v>64.8</v>
      </c>
      <c r="AZ95" s="19">
        <f>'Full Data'!EU95</f>
        <v>27</v>
      </c>
      <c r="BA95" s="19">
        <f>'Full Data'!EX95</f>
        <v>45.1</v>
      </c>
      <c r="BB95" s="19">
        <f>'Full Data'!FA95</f>
        <v>53.3</v>
      </c>
      <c r="BC95" s="19">
        <f>'Full Data'!FD95</f>
        <v>59.9</v>
      </c>
      <c r="BD95" s="19">
        <f>'Full Data'!FG95</f>
        <v>55.4</v>
      </c>
      <c r="BE95" s="19">
        <f>'Full Data'!FJ95</f>
        <v>62</v>
      </c>
      <c r="BF95" s="19">
        <f>'Full Data'!FM95</f>
        <v>64.599999999999994</v>
      </c>
      <c r="BG95" s="19">
        <f>'Full Data'!FP95</f>
        <v>57.1</v>
      </c>
      <c r="BH95" s="19">
        <f>'Full Data'!FS95</f>
        <v>51.4</v>
      </c>
      <c r="BI95" s="19">
        <f>'Full Data'!FV95</f>
        <v>46.6</v>
      </c>
      <c r="BJ95" s="19">
        <f>'Full Data'!FY95</f>
        <v>58.7</v>
      </c>
      <c r="BK95" s="19">
        <f>'Full Data'!GB95</f>
        <v>61.3</v>
      </c>
      <c r="BL95" s="19">
        <f>'Full Data'!GE95</f>
        <v>50.9</v>
      </c>
      <c r="BM95" s="19">
        <f>'Full Data'!GH95</f>
        <v>55</v>
      </c>
      <c r="BN95" s="19">
        <f>'Full Data'!GK95</f>
        <v>60.8</v>
      </c>
      <c r="BO95" s="19">
        <f>'Full Data'!GN95</f>
        <v>48.7</v>
      </c>
      <c r="BP95" s="19">
        <f>'Full Data'!GQ95</f>
        <v>56.6</v>
      </c>
      <c r="BQ95" s="19">
        <f>'Full Data'!GT95</f>
        <v>38.799999999999997</v>
      </c>
      <c r="BR95" s="19">
        <f>'Full Data'!GW95</f>
        <v>60.5</v>
      </c>
      <c r="BS95" s="19">
        <f>'Full Data'!GZ95</f>
        <v>57.2</v>
      </c>
      <c r="BT95" s="19">
        <f>'Full Data'!HC95</f>
        <v>36</v>
      </c>
      <c r="BU95" s="19">
        <f>'Full Data'!HF95</f>
        <v>50.8</v>
      </c>
      <c r="BV95" s="24">
        <f t="shared" si="14"/>
        <v>67.7</v>
      </c>
      <c r="BW95" s="19" t="s">
        <v>187</v>
      </c>
      <c r="BX95" s="19">
        <f t="shared" si="15"/>
        <v>25.9</v>
      </c>
      <c r="BY95" s="19" t="s">
        <v>153</v>
      </c>
      <c r="BZ95" s="42">
        <f t="shared" si="7"/>
        <v>43.1</v>
      </c>
      <c r="CA95" s="19">
        <f t="shared" si="8"/>
        <v>55.1</v>
      </c>
      <c r="CB95" s="19">
        <f t="shared" si="9"/>
        <v>10.420006681159682</v>
      </c>
    </row>
    <row r="96" spans="1:80" ht="22.5" customHeight="1">
      <c r="A96" s="20">
        <v>80</v>
      </c>
      <c r="B96" s="38" t="s">
        <v>286</v>
      </c>
      <c r="C96" s="19">
        <f>'Full Data'!D96</f>
        <v>17.899999999999999</v>
      </c>
      <c r="D96" s="19">
        <f>'Full Data'!G96</f>
        <v>29.2</v>
      </c>
      <c r="E96" s="19">
        <f>'Full Data'!J96</f>
        <v>28.8</v>
      </c>
      <c r="F96" s="19">
        <f>'Full Data'!M96</f>
        <v>23.9</v>
      </c>
      <c r="G96" s="19">
        <f>'Full Data'!P96</f>
        <v>42.2</v>
      </c>
      <c r="H96" s="19">
        <f>'Full Data'!S96</f>
        <v>33.4</v>
      </c>
      <c r="I96" s="19">
        <f>'Full Data'!V96</f>
        <v>18.899999999999999</v>
      </c>
      <c r="J96" s="19">
        <f>'Full Data'!Y96</f>
        <v>29.9</v>
      </c>
      <c r="K96" s="19">
        <f>'Full Data'!AB96</f>
        <v>26.3</v>
      </c>
      <c r="L96" s="19">
        <f>'Full Data'!AE96</f>
        <v>24.7</v>
      </c>
      <c r="M96" s="19">
        <f>'Full Data'!AH96</f>
        <v>28.3</v>
      </c>
      <c r="N96" s="19">
        <f>'Full Data'!AK96</f>
        <v>27.7</v>
      </c>
      <c r="O96" s="19">
        <f>'Full Data'!AN96</f>
        <v>25.9</v>
      </c>
      <c r="P96" s="19">
        <f>'Full Data'!AQ96</f>
        <v>20.2</v>
      </c>
      <c r="Q96" s="19">
        <f>'Full Data'!AT96</f>
        <v>16.5</v>
      </c>
      <c r="R96" s="19">
        <f>'Full Data'!AW96</f>
        <v>29.3</v>
      </c>
      <c r="S96" s="19">
        <f>'Full Data'!AZ96</f>
        <v>24.1</v>
      </c>
      <c r="T96" s="19">
        <f>'Full Data'!BC96</f>
        <v>37.9</v>
      </c>
      <c r="U96" s="19">
        <f>'Full Data'!BF96</f>
        <v>31.7</v>
      </c>
      <c r="V96" s="19">
        <f>'Full Data'!BI96</f>
        <v>30.1</v>
      </c>
      <c r="W96" s="19">
        <f>'Full Data'!BL96</f>
        <v>10.3</v>
      </c>
      <c r="X96" s="19">
        <f>'Full Data'!BO96</f>
        <v>11.1</v>
      </c>
      <c r="Y96" s="19">
        <f>'Full Data'!BR96</f>
        <v>37.700000000000003</v>
      </c>
      <c r="Z96" s="19">
        <f>'Full Data'!BU96</f>
        <v>15.9</v>
      </c>
      <c r="AA96" s="19">
        <f>'Full Data'!BX96</f>
        <v>22.8</v>
      </c>
      <c r="AB96" s="19">
        <f>'Full Data'!CA96</f>
        <v>16</v>
      </c>
      <c r="AC96" s="19">
        <f>'Full Data'!CD96</f>
        <v>17.5</v>
      </c>
      <c r="AD96" s="19">
        <f>'Full Data'!CG96</f>
        <v>16.899999999999999</v>
      </c>
      <c r="AE96" s="19">
        <f>'Full Data'!CJ96</f>
        <v>33.6</v>
      </c>
      <c r="AF96" s="19">
        <f>'Full Data'!CM96</f>
        <v>31.7</v>
      </c>
      <c r="AG96" s="19">
        <f>'Full Data'!CP96</f>
        <v>21.8</v>
      </c>
      <c r="AH96" s="19">
        <f>'Full Data'!CS96</f>
        <v>30.2</v>
      </c>
      <c r="AI96" s="19">
        <f>'Full Data'!CV96</f>
        <v>18.5</v>
      </c>
      <c r="AJ96" s="19">
        <f>'Full Data'!CY96</f>
        <v>30.5</v>
      </c>
      <c r="AK96" s="19">
        <f>'Full Data'!DB96</f>
        <v>23.1</v>
      </c>
      <c r="AL96" s="19">
        <f>'Full Data'!DE96</f>
        <v>13.7</v>
      </c>
      <c r="AM96" s="19">
        <f>'Full Data'!DH96</f>
        <v>21.7</v>
      </c>
      <c r="AN96" s="19">
        <f>'Full Data'!DK96</f>
        <v>17.8</v>
      </c>
      <c r="AO96" s="19">
        <f>'Full Data'!DN96</f>
        <v>21.9</v>
      </c>
      <c r="AP96" s="19">
        <f>'Full Data'!DQ96</f>
        <v>24.6</v>
      </c>
      <c r="AQ96" s="19">
        <f>'Full Data'!DT96</f>
        <v>24.1</v>
      </c>
      <c r="AR96" s="19">
        <f>'Full Data'!DW96</f>
        <v>24.7</v>
      </c>
      <c r="AS96" s="19">
        <f>'Full Data'!DZ96</f>
        <v>19.600000000000001</v>
      </c>
      <c r="AT96" s="19">
        <f>'Full Data'!EC96</f>
        <v>25.9</v>
      </c>
      <c r="AU96" s="19">
        <f>'Full Data'!EF96</f>
        <v>17.899999999999999</v>
      </c>
      <c r="AV96" s="19">
        <f>'Full Data'!EI96</f>
        <v>22.9</v>
      </c>
      <c r="AW96" s="19">
        <f>'Full Data'!EL96</f>
        <v>11.2</v>
      </c>
      <c r="AX96" s="19">
        <f>'Full Data'!EO96</f>
        <v>28.6</v>
      </c>
      <c r="AY96" s="19">
        <f>'Full Data'!ER96</f>
        <v>16.399999999999999</v>
      </c>
      <c r="AZ96" s="19">
        <f>'Full Data'!EU96</f>
        <v>12.5</v>
      </c>
      <c r="BA96" s="19">
        <f>'Full Data'!EX96</f>
        <v>22.4</v>
      </c>
      <c r="BB96" s="19">
        <f>'Full Data'!FA96</f>
        <v>24.5</v>
      </c>
      <c r="BC96" s="19">
        <f>'Full Data'!FD96</f>
        <v>16.5</v>
      </c>
      <c r="BD96" s="19">
        <f>'Full Data'!FG96</f>
        <v>33.6</v>
      </c>
      <c r="BE96" s="19">
        <f>'Full Data'!FJ96</f>
        <v>19.7</v>
      </c>
      <c r="BF96" s="19">
        <f>'Full Data'!FM96</f>
        <v>23.3</v>
      </c>
      <c r="BG96" s="19">
        <f>'Full Data'!FP96</f>
        <v>21.3</v>
      </c>
      <c r="BH96" s="19">
        <f>'Full Data'!FS96</f>
        <v>23.6</v>
      </c>
      <c r="BI96" s="19">
        <f>'Full Data'!FV96</f>
        <v>24.7</v>
      </c>
      <c r="BJ96" s="19">
        <f>'Full Data'!FY96</f>
        <v>21.1</v>
      </c>
      <c r="BK96" s="19">
        <f>'Full Data'!GB96</f>
        <v>18.8</v>
      </c>
      <c r="BL96" s="19">
        <f>'Full Data'!GE96</f>
        <v>22.3</v>
      </c>
      <c r="BM96" s="19">
        <f>'Full Data'!GH96</f>
        <v>24.4</v>
      </c>
      <c r="BN96" s="19">
        <f>'Full Data'!GK96</f>
        <v>23.2</v>
      </c>
      <c r="BO96" s="19">
        <f>'Full Data'!GN96</f>
        <v>32.4</v>
      </c>
      <c r="BP96" s="19">
        <f>'Full Data'!GQ96</f>
        <v>44.3</v>
      </c>
      <c r="BQ96" s="19">
        <f>'Full Data'!GT96</f>
        <v>21.8</v>
      </c>
      <c r="BR96" s="19">
        <f>'Full Data'!GW96</f>
        <v>37.4</v>
      </c>
      <c r="BS96" s="19">
        <f>'Full Data'!GZ96</f>
        <v>25.2</v>
      </c>
      <c r="BT96" s="19">
        <f>'Full Data'!HC96</f>
        <v>21.2</v>
      </c>
      <c r="BU96" s="19">
        <f>'Full Data'!HF96</f>
        <v>19.3</v>
      </c>
      <c r="BV96" s="24">
        <f t="shared" si="14"/>
        <v>44.3</v>
      </c>
      <c r="BW96" s="19" t="s">
        <v>214</v>
      </c>
      <c r="BX96" s="19">
        <f t="shared" si="15"/>
        <v>10.3</v>
      </c>
      <c r="BY96" s="19" t="s">
        <v>136</v>
      </c>
      <c r="BZ96" s="42">
        <f t="shared" si="7"/>
        <v>24.7</v>
      </c>
      <c r="CA96" s="19">
        <f t="shared" si="8"/>
        <v>23.3</v>
      </c>
      <c r="CB96" s="19">
        <f t="shared" si="9"/>
        <v>7.1095186569274</v>
      </c>
    </row>
    <row r="97" spans="1:80" s="23" customFormat="1" ht="15.75">
      <c r="A97" s="45"/>
      <c r="B97" s="37" t="s">
        <v>114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2"/>
      <c r="BW97" s="21"/>
      <c r="BX97" s="21"/>
      <c r="BY97" s="21"/>
      <c r="BZ97" s="21"/>
      <c r="CA97" s="21"/>
      <c r="CB97" s="21"/>
    </row>
    <row r="98" spans="1:80" s="27" customFormat="1" ht="15.75">
      <c r="A98" s="46"/>
      <c r="B98" s="39" t="s">
        <v>113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6"/>
      <c r="BW98" s="25"/>
      <c r="BX98" s="25"/>
      <c r="BY98" s="25"/>
      <c r="BZ98" s="25"/>
      <c r="CA98" s="25"/>
      <c r="CB98" s="25"/>
    </row>
    <row r="99" spans="1:80" ht="20.25" customHeight="1">
      <c r="A99" s="20">
        <v>81</v>
      </c>
      <c r="B99" s="38" t="s">
        <v>287</v>
      </c>
      <c r="C99" s="19">
        <f>'Full Data'!D99</f>
        <v>3.2</v>
      </c>
      <c r="D99" s="19">
        <f>'Full Data'!G99</f>
        <v>4.5</v>
      </c>
      <c r="E99" s="19">
        <f>'Full Data'!J99</f>
        <v>3.3</v>
      </c>
      <c r="F99" s="19">
        <f>'Full Data'!M99</f>
        <v>2.9</v>
      </c>
      <c r="G99" s="19">
        <f>'Full Data'!P99</f>
        <v>2.5</v>
      </c>
      <c r="H99" s="19">
        <f>'Full Data'!S99</f>
        <v>4.9000000000000004</v>
      </c>
      <c r="I99" s="19">
        <f>'Full Data'!V99</f>
        <v>7.2</v>
      </c>
      <c r="J99" s="19">
        <f>'Full Data'!Y99</f>
        <v>7.8</v>
      </c>
      <c r="K99" s="19">
        <f>'Full Data'!AB99</f>
        <v>4.9000000000000004</v>
      </c>
      <c r="L99" s="19">
        <f>'Full Data'!AE99</f>
        <v>5.6</v>
      </c>
      <c r="M99" s="19">
        <f>'Full Data'!AH99</f>
        <v>3.7</v>
      </c>
      <c r="N99" s="19">
        <f>'Full Data'!AK99</f>
        <v>4.3</v>
      </c>
      <c r="O99" s="19">
        <f>'Full Data'!AN99</f>
        <v>8.1999999999999993</v>
      </c>
      <c r="P99" s="19">
        <f>'Full Data'!AQ99</f>
        <v>1.3</v>
      </c>
      <c r="Q99" s="19">
        <f>'Full Data'!AT99</f>
        <v>4</v>
      </c>
      <c r="R99" s="19">
        <f>'Full Data'!AW99</f>
        <v>8.1999999999999993</v>
      </c>
      <c r="S99" s="19">
        <f>'Full Data'!AZ99</f>
        <v>12.5</v>
      </c>
      <c r="T99" s="19">
        <f>'Full Data'!BC99</f>
        <v>3.8</v>
      </c>
      <c r="U99" s="19">
        <f>'Full Data'!BF99</f>
        <v>2.4</v>
      </c>
      <c r="V99" s="19">
        <f>'Full Data'!BI99</f>
        <v>7.3</v>
      </c>
      <c r="W99" s="19">
        <f>'Full Data'!BL99</f>
        <v>2.1</v>
      </c>
      <c r="X99" s="19">
        <f>'Full Data'!BO99</f>
        <v>4.2</v>
      </c>
      <c r="Y99" s="19">
        <f>'Full Data'!BR99</f>
        <v>3.2</v>
      </c>
      <c r="Z99" s="19">
        <f>'Full Data'!BU99</f>
        <v>3.9</v>
      </c>
      <c r="AA99" s="19">
        <f>'Full Data'!BX99</f>
        <v>2.2000000000000002</v>
      </c>
      <c r="AB99" s="19">
        <f>'Full Data'!CA99</f>
        <v>4</v>
      </c>
      <c r="AC99" s="19">
        <f>'Full Data'!CD99</f>
        <v>4.7</v>
      </c>
      <c r="AD99" s="19">
        <f>'Full Data'!CG99</f>
        <v>6.6</v>
      </c>
      <c r="AE99" s="19">
        <f>'Full Data'!CJ99</f>
        <v>2.1</v>
      </c>
      <c r="AF99" s="19">
        <f>'Full Data'!CM99</f>
        <v>9</v>
      </c>
      <c r="AG99" s="19">
        <f>'Full Data'!CP99</f>
        <v>7.1</v>
      </c>
      <c r="AH99" s="19">
        <f>'Full Data'!CS99</f>
        <v>2.2000000000000002</v>
      </c>
      <c r="AI99" s="19">
        <f>'Full Data'!CV99</f>
        <v>4.3</v>
      </c>
      <c r="AJ99" s="19">
        <f>'Full Data'!CY99</f>
        <v>2.8</v>
      </c>
      <c r="AK99" s="19">
        <f>'Full Data'!DB99</f>
        <v>3.9</v>
      </c>
      <c r="AL99" s="19">
        <f>'Full Data'!DE99</f>
        <v>4.5</v>
      </c>
      <c r="AM99" s="19">
        <f>'Full Data'!DH99</f>
        <v>6.2</v>
      </c>
      <c r="AN99" s="19">
        <f>'Full Data'!DK99</f>
        <v>2.8</v>
      </c>
      <c r="AO99" s="19">
        <f>'Full Data'!DN99</f>
        <v>2.2999999999999998</v>
      </c>
      <c r="AP99" s="19">
        <f>'Full Data'!DQ99</f>
        <v>3.2</v>
      </c>
      <c r="AQ99" s="19">
        <f>'Full Data'!DT99</f>
        <v>2.5</v>
      </c>
      <c r="AR99" s="19">
        <f>'Full Data'!DW99</f>
        <v>2.5</v>
      </c>
      <c r="AS99" s="19">
        <f>'Full Data'!DZ99</f>
        <v>3.2</v>
      </c>
      <c r="AT99" s="19">
        <f>'Full Data'!EC99</f>
        <v>4.0999999999999996</v>
      </c>
      <c r="AU99" s="19">
        <f>'Full Data'!EF99</f>
        <v>5.4</v>
      </c>
      <c r="AV99" s="19">
        <f>'Full Data'!EI99</f>
        <v>5.0999999999999996</v>
      </c>
      <c r="AW99" s="19">
        <f>'Full Data'!EL99</f>
        <v>4.7</v>
      </c>
      <c r="AX99" s="19">
        <f>'Full Data'!EO99</f>
        <v>9.8000000000000007</v>
      </c>
      <c r="AY99" s="19">
        <f>'Full Data'!ER99</f>
        <v>3.6</v>
      </c>
      <c r="AZ99" s="19">
        <f>'Full Data'!EU99</f>
        <v>2.9</v>
      </c>
      <c r="BA99" s="19">
        <f>'Full Data'!EX99</f>
        <v>3.5</v>
      </c>
      <c r="BB99" s="19">
        <f>'Full Data'!FA99</f>
        <v>4.8</v>
      </c>
      <c r="BC99" s="19">
        <f>'Full Data'!FD99</f>
        <v>6</v>
      </c>
      <c r="BD99" s="19">
        <f>'Full Data'!FG99</f>
        <v>2.9</v>
      </c>
      <c r="BE99" s="19">
        <f>'Full Data'!FJ99</f>
        <v>6.6</v>
      </c>
      <c r="BF99" s="19">
        <f>'Full Data'!FM99</f>
        <v>6.5</v>
      </c>
      <c r="BG99" s="19">
        <f>'Full Data'!FP99</f>
        <v>8.3000000000000007</v>
      </c>
      <c r="BH99" s="19">
        <f>'Full Data'!FS99</f>
        <v>2.7</v>
      </c>
      <c r="BI99" s="19">
        <f>'Full Data'!FV99</f>
        <v>2.6</v>
      </c>
      <c r="BJ99" s="19">
        <f>'Full Data'!FY99</f>
        <v>7.2</v>
      </c>
      <c r="BK99" s="19">
        <f>'Full Data'!GB99</f>
        <v>6.7</v>
      </c>
      <c r="BL99" s="19">
        <f>'Full Data'!GE99</f>
        <v>7.7</v>
      </c>
      <c r="BM99" s="19">
        <f>'Full Data'!GH99</f>
        <v>2.4</v>
      </c>
      <c r="BN99" s="19">
        <f>'Full Data'!GK99</f>
        <v>6</v>
      </c>
      <c r="BO99" s="19">
        <f>'Full Data'!GN99</f>
        <v>7.5</v>
      </c>
      <c r="BP99" s="19">
        <f>'Full Data'!GQ99</f>
        <v>9.4</v>
      </c>
      <c r="BQ99" s="19">
        <f>'Full Data'!GT99</f>
        <v>4.3</v>
      </c>
      <c r="BR99" s="19">
        <f>'Full Data'!GW99</f>
        <v>4.0999999999999996</v>
      </c>
      <c r="BS99" s="19">
        <f>'Full Data'!GZ99</f>
        <v>3.6</v>
      </c>
      <c r="BT99" s="19">
        <f>'Full Data'!HC99</f>
        <v>2.9</v>
      </c>
      <c r="BU99" s="19">
        <f>'Full Data'!HF99</f>
        <v>4.5</v>
      </c>
      <c r="BV99" s="24">
        <f t="shared" ref="BV99:BV100" si="16">MAX(C99:BU99)</f>
        <v>12.5</v>
      </c>
      <c r="BW99" s="19" t="s">
        <v>133</v>
      </c>
      <c r="BX99" s="19">
        <f t="shared" ref="BX99:BX100" si="17">MIN(C99:BU99)</f>
        <v>1.3</v>
      </c>
      <c r="BY99" s="19" t="s">
        <v>130</v>
      </c>
      <c r="BZ99" s="42">
        <f t="shared" si="7"/>
        <v>3.2</v>
      </c>
      <c r="CA99" s="19">
        <f t="shared" si="8"/>
        <v>4.2</v>
      </c>
      <c r="CB99" s="19">
        <f t="shared" si="9"/>
        <v>2.2527863364433842</v>
      </c>
    </row>
    <row r="100" spans="1:80" ht="22.5" customHeight="1">
      <c r="A100" s="20">
        <v>82</v>
      </c>
      <c r="B100" s="38" t="s">
        <v>288</v>
      </c>
      <c r="C100" s="19">
        <f>'Full Data'!D100</f>
        <v>1.6</v>
      </c>
      <c r="D100" s="19">
        <f>'Full Data'!G100</f>
        <v>1.7</v>
      </c>
      <c r="E100" s="19">
        <f>'Full Data'!J100</f>
        <v>1.2</v>
      </c>
      <c r="F100" s="19">
        <f>'Full Data'!M100</f>
        <v>1.5</v>
      </c>
      <c r="G100" s="19">
        <f>'Full Data'!P100</f>
        <v>1</v>
      </c>
      <c r="H100" s="19">
        <f>'Full Data'!S100</f>
        <v>1.5</v>
      </c>
      <c r="I100" s="19">
        <f>'Full Data'!V100</f>
        <v>2.2000000000000002</v>
      </c>
      <c r="J100" s="19">
        <f>'Full Data'!Y100</f>
        <v>3.2</v>
      </c>
      <c r="K100" s="19">
        <f>'Full Data'!AB100</f>
        <v>1.7</v>
      </c>
      <c r="L100" s="19">
        <f>'Full Data'!AE100</f>
        <v>2.6</v>
      </c>
      <c r="M100" s="19">
        <f>'Full Data'!AH100</f>
        <v>1.9</v>
      </c>
      <c r="N100" s="19">
        <f>'Full Data'!AK100</f>
        <v>2.1</v>
      </c>
      <c r="O100" s="19">
        <f>'Full Data'!AN100</f>
        <v>4.5999999999999996</v>
      </c>
      <c r="P100" s="19">
        <f>'Full Data'!AQ100</f>
        <v>0.2</v>
      </c>
      <c r="Q100" s="19">
        <f>'Full Data'!AT100</f>
        <v>2.2999999999999998</v>
      </c>
      <c r="R100" s="19">
        <f>'Full Data'!AW100</f>
        <v>3.5</v>
      </c>
      <c r="S100" s="19">
        <f>'Full Data'!AZ100</f>
        <v>4.5</v>
      </c>
      <c r="T100" s="19">
        <f>'Full Data'!BC100</f>
        <v>1.6</v>
      </c>
      <c r="U100" s="19">
        <f>'Full Data'!BF100</f>
        <v>0.9</v>
      </c>
      <c r="V100" s="19">
        <f>'Full Data'!BI100</f>
        <v>2.9</v>
      </c>
      <c r="W100" s="19">
        <f>'Full Data'!BL100</f>
        <v>1</v>
      </c>
      <c r="X100" s="19">
        <f>'Full Data'!BO100</f>
        <v>2</v>
      </c>
      <c r="Y100" s="19">
        <f>'Full Data'!BR100</f>
        <v>1.9</v>
      </c>
      <c r="Z100" s="19">
        <f>'Full Data'!BU100</f>
        <v>1.4</v>
      </c>
      <c r="AA100" s="19">
        <f>'Full Data'!BX100</f>
        <v>1.2</v>
      </c>
      <c r="AB100" s="19">
        <f>'Full Data'!CA100</f>
        <v>1.4</v>
      </c>
      <c r="AC100" s="19">
        <f>'Full Data'!CD100</f>
        <v>2.2000000000000002</v>
      </c>
      <c r="AD100" s="19">
        <f>'Full Data'!CG100</f>
        <v>3.5</v>
      </c>
      <c r="AE100" s="19">
        <f>'Full Data'!CJ100</f>
        <v>0</v>
      </c>
      <c r="AF100" s="19">
        <f>'Full Data'!CM100</f>
        <v>3</v>
      </c>
      <c r="AG100" s="19">
        <f>'Full Data'!CP100</f>
        <v>2.7</v>
      </c>
      <c r="AH100" s="19">
        <f>'Full Data'!CS100</f>
        <v>0.7</v>
      </c>
      <c r="AI100" s="19">
        <f>'Full Data'!CV100</f>
        <v>1.8</v>
      </c>
      <c r="AJ100" s="19">
        <f>'Full Data'!CY100</f>
        <v>1.3</v>
      </c>
      <c r="AK100" s="19">
        <f>'Full Data'!DB100</f>
        <v>1.6</v>
      </c>
      <c r="AL100" s="19">
        <f>'Full Data'!DE100</f>
        <v>1.9</v>
      </c>
      <c r="AM100" s="19">
        <f>'Full Data'!DH100</f>
        <v>2.4</v>
      </c>
      <c r="AN100" s="19">
        <f>'Full Data'!DK100</f>
        <v>1</v>
      </c>
      <c r="AO100" s="19">
        <f>'Full Data'!DN100</f>
        <v>1.2</v>
      </c>
      <c r="AP100" s="19">
        <f>'Full Data'!DQ100</f>
        <v>1.7</v>
      </c>
      <c r="AQ100" s="19">
        <f>'Full Data'!DT100</f>
        <v>1.1000000000000001</v>
      </c>
      <c r="AR100" s="19">
        <f>'Full Data'!DW100</f>
        <v>1</v>
      </c>
      <c r="AS100" s="19">
        <f>'Full Data'!DZ100</f>
        <v>1.4</v>
      </c>
      <c r="AT100" s="19">
        <f>'Full Data'!EC100</f>
        <v>1.5</v>
      </c>
      <c r="AU100" s="19">
        <f>'Full Data'!EF100</f>
        <v>1.1000000000000001</v>
      </c>
      <c r="AV100" s="19">
        <f>'Full Data'!EI100</f>
        <v>2.6</v>
      </c>
      <c r="AW100" s="19">
        <f>'Full Data'!EL100</f>
        <v>1.7</v>
      </c>
      <c r="AX100" s="19">
        <f>'Full Data'!EO100</f>
        <v>3.8</v>
      </c>
      <c r="AY100" s="19">
        <f>'Full Data'!ER100</f>
        <v>1.3</v>
      </c>
      <c r="AZ100" s="19">
        <f>'Full Data'!EU100</f>
        <v>1.4</v>
      </c>
      <c r="BA100" s="19">
        <f>'Full Data'!EX100</f>
        <v>2</v>
      </c>
      <c r="BB100" s="19">
        <f>'Full Data'!FA100</f>
        <v>2.1</v>
      </c>
      <c r="BC100" s="19">
        <f>'Full Data'!FD100</f>
        <v>2.9</v>
      </c>
      <c r="BD100" s="19">
        <f>'Full Data'!FG100</f>
        <v>1.4</v>
      </c>
      <c r="BE100" s="19">
        <f>'Full Data'!FJ100</f>
        <v>2.9</v>
      </c>
      <c r="BF100" s="19">
        <f>'Full Data'!FM100</f>
        <v>2.5</v>
      </c>
      <c r="BG100" s="19">
        <f>'Full Data'!FP100</f>
        <v>4.9000000000000004</v>
      </c>
      <c r="BH100" s="19">
        <f>'Full Data'!FS100</f>
        <v>1.1000000000000001</v>
      </c>
      <c r="BI100" s="19">
        <f>'Full Data'!FV100</f>
        <v>1.2</v>
      </c>
      <c r="BJ100" s="19">
        <f>'Full Data'!FY100</f>
        <v>2.8</v>
      </c>
      <c r="BK100" s="19">
        <f>'Full Data'!GB100</f>
        <v>3.2</v>
      </c>
      <c r="BL100" s="19">
        <f>'Full Data'!GE100</f>
        <v>2.2999999999999998</v>
      </c>
      <c r="BM100" s="19">
        <f>'Full Data'!GH100</f>
        <v>1.2</v>
      </c>
      <c r="BN100" s="19">
        <f>'Full Data'!GK100</f>
        <v>2.8</v>
      </c>
      <c r="BO100" s="19">
        <f>'Full Data'!GN100</f>
        <v>2</v>
      </c>
      <c r="BP100" s="19">
        <f>'Full Data'!GQ100</f>
        <v>3.4</v>
      </c>
      <c r="BQ100" s="19">
        <f>'Full Data'!GT100</f>
        <v>2</v>
      </c>
      <c r="BR100" s="19">
        <f>'Full Data'!GW100</f>
        <v>1.6</v>
      </c>
      <c r="BS100" s="19">
        <f>'Full Data'!GZ100</f>
        <v>2</v>
      </c>
      <c r="BT100" s="19">
        <f>'Full Data'!HC100</f>
        <v>1.5</v>
      </c>
      <c r="BU100" s="19">
        <f>'Full Data'!HF100</f>
        <v>2.2000000000000002</v>
      </c>
      <c r="BV100" s="24">
        <f t="shared" si="16"/>
        <v>4.9000000000000004</v>
      </c>
      <c r="BW100" s="19" t="s">
        <v>172</v>
      </c>
      <c r="BX100" s="19">
        <f t="shared" si="17"/>
        <v>0</v>
      </c>
      <c r="BY100" s="19" t="s">
        <v>188</v>
      </c>
      <c r="BZ100" s="42">
        <f t="shared" si="7"/>
        <v>1.2</v>
      </c>
      <c r="CA100" s="19">
        <f t="shared" si="8"/>
        <v>1.8</v>
      </c>
      <c r="CB100" s="19">
        <f t="shared" si="9"/>
        <v>0.96559736413150221</v>
      </c>
    </row>
    <row r="101" spans="1:80" s="27" customFormat="1" ht="15.75">
      <c r="A101" s="46"/>
      <c r="B101" s="39" t="s">
        <v>115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6"/>
      <c r="BW101" s="25"/>
      <c r="BX101" s="25"/>
      <c r="BY101" s="25"/>
      <c r="BZ101" s="25"/>
      <c r="CA101" s="25"/>
      <c r="CB101" s="25"/>
    </row>
    <row r="102" spans="1:80" ht="21" customHeight="1">
      <c r="A102" s="20">
        <v>83</v>
      </c>
      <c r="B102" s="40" t="s">
        <v>287</v>
      </c>
      <c r="C102" s="19">
        <f>'Full Data'!D102</f>
        <v>4.9000000000000004</v>
      </c>
      <c r="D102" s="19">
        <f>'Full Data'!G102</f>
        <v>12</v>
      </c>
      <c r="E102" s="19">
        <f>'Full Data'!J102</f>
        <v>2.8</v>
      </c>
      <c r="F102" s="19">
        <f>'Full Data'!M102</f>
        <v>4.3</v>
      </c>
      <c r="G102" s="19">
        <f>'Full Data'!P102</f>
        <v>1.3</v>
      </c>
      <c r="H102" s="19">
        <f>'Full Data'!S102</f>
        <v>6.1</v>
      </c>
      <c r="I102" s="19">
        <f>'Full Data'!V102</f>
        <v>10.8</v>
      </c>
      <c r="J102" s="19">
        <f>'Full Data'!Y102</f>
        <v>14.2</v>
      </c>
      <c r="K102" s="19">
        <f>'Full Data'!AB102</f>
        <v>8</v>
      </c>
      <c r="L102" s="19">
        <f>'Full Data'!AE102</f>
        <v>11</v>
      </c>
      <c r="M102" s="19">
        <f>'Full Data'!AH102</f>
        <v>4.4000000000000004</v>
      </c>
      <c r="N102" s="19">
        <f>'Full Data'!AK102</f>
        <v>5.2</v>
      </c>
      <c r="O102" s="19">
        <f>'Full Data'!AN102</f>
        <v>12.9</v>
      </c>
      <c r="P102" s="19">
        <f>'Full Data'!AQ102</f>
        <v>4</v>
      </c>
      <c r="Q102" s="19">
        <f>'Full Data'!AT102</f>
        <v>5.6</v>
      </c>
      <c r="R102" s="19">
        <f>'Full Data'!AW102</f>
        <v>12.4</v>
      </c>
      <c r="S102" s="19">
        <f>'Full Data'!AZ102</f>
        <v>10.5</v>
      </c>
      <c r="T102" s="19">
        <f>'Full Data'!BC102</f>
        <v>7.7</v>
      </c>
      <c r="U102" s="19">
        <f>'Full Data'!BF102</f>
        <v>5.4</v>
      </c>
      <c r="V102" s="19">
        <f>'Full Data'!BI102</f>
        <v>6.2</v>
      </c>
      <c r="W102" s="19">
        <f>'Full Data'!BL102</f>
        <v>3.8</v>
      </c>
      <c r="X102" s="19">
        <f>'Full Data'!BO102</f>
        <v>5.3</v>
      </c>
      <c r="Y102" s="19">
        <f>'Full Data'!BR102</f>
        <v>3</v>
      </c>
      <c r="Z102" s="19">
        <f>'Full Data'!BU102</f>
        <v>6</v>
      </c>
      <c r="AA102" s="19">
        <f>'Full Data'!BX102</f>
        <v>4.5999999999999996</v>
      </c>
      <c r="AB102" s="19">
        <f>'Full Data'!CA102</f>
        <v>6.3</v>
      </c>
      <c r="AC102" s="19">
        <f>'Full Data'!CD102</f>
        <v>8.6</v>
      </c>
      <c r="AD102" s="19">
        <f>'Full Data'!CG102</f>
        <v>8.5</v>
      </c>
      <c r="AE102" s="19">
        <f>'Full Data'!CJ102</f>
        <v>5.8</v>
      </c>
      <c r="AF102" s="19">
        <f>'Full Data'!CM102</f>
        <v>10</v>
      </c>
      <c r="AG102" s="19">
        <f>'Full Data'!CP102</f>
        <v>9.1999999999999993</v>
      </c>
      <c r="AH102" s="19">
        <f>'Full Data'!CS102</f>
        <v>5.2</v>
      </c>
      <c r="AI102" s="19">
        <f>'Full Data'!CV102</f>
        <v>6.9</v>
      </c>
      <c r="AJ102" s="19">
        <f>'Full Data'!CY102</f>
        <v>3.6</v>
      </c>
      <c r="AK102" s="19">
        <f>'Full Data'!DB102</f>
        <v>4.4000000000000004</v>
      </c>
      <c r="AL102" s="19">
        <f>'Full Data'!DE102</f>
        <v>4.2</v>
      </c>
      <c r="AM102" s="19">
        <f>'Full Data'!DH102</f>
        <v>7.6</v>
      </c>
      <c r="AN102" s="19">
        <f>'Full Data'!DK102</f>
        <v>5.7</v>
      </c>
      <c r="AO102" s="19">
        <f>'Full Data'!DN102</f>
        <v>3.4</v>
      </c>
      <c r="AP102" s="19">
        <f>'Full Data'!DQ102</f>
        <v>3.6</v>
      </c>
      <c r="AQ102" s="19">
        <f>'Full Data'!DT102</f>
        <v>3.4</v>
      </c>
      <c r="AR102" s="19">
        <f>'Full Data'!DW102</f>
        <v>6.1</v>
      </c>
      <c r="AS102" s="19">
        <f>'Full Data'!DZ102</f>
        <v>5.2</v>
      </c>
      <c r="AT102" s="19">
        <f>'Full Data'!EC102</f>
        <v>6.4</v>
      </c>
      <c r="AU102" s="19">
        <f>'Full Data'!EF102</f>
        <v>5.2</v>
      </c>
      <c r="AV102" s="19">
        <f>'Full Data'!EI102</f>
        <v>6.6</v>
      </c>
      <c r="AW102" s="19">
        <f>'Full Data'!EL102</f>
        <v>5.3</v>
      </c>
      <c r="AX102" s="19">
        <f>'Full Data'!EO102</f>
        <v>13.8</v>
      </c>
      <c r="AY102" s="19">
        <f>'Full Data'!ER102</f>
        <v>6.5</v>
      </c>
      <c r="AZ102" s="19">
        <f>'Full Data'!EU102</f>
        <v>4.8</v>
      </c>
      <c r="BA102" s="19">
        <f>'Full Data'!EX102</f>
        <v>8.5</v>
      </c>
      <c r="BB102" s="19">
        <f>'Full Data'!FA102</f>
        <v>9.4</v>
      </c>
      <c r="BC102" s="19">
        <f>'Full Data'!FD102</f>
        <v>6</v>
      </c>
      <c r="BD102" s="19">
        <f>'Full Data'!FG102</f>
        <v>6.1</v>
      </c>
      <c r="BE102" s="19">
        <f>'Full Data'!FJ102</f>
        <v>10.199999999999999</v>
      </c>
      <c r="BF102" s="19">
        <f>'Full Data'!FM102</f>
        <v>9.1999999999999993</v>
      </c>
      <c r="BG102" s="19">
        <f>'Full Data'!FP102</f>
        <v>15.1</v>
      </c>
      <c r="BH102" s="19">
        <f>'Full Data'!FS102</f>
        <v>7.1</v>
      </c>
      <c r="BI102" s="19">
        <f>'Full Data'!FV102</f>
        <v>4.4000000000000004</v>
      </c>
      <c r="BJ102" s="19">
        <f>'Full Data'!FY102</f>
        <v>14.2</v>
      </c>
      <c r="BK102" s="19">
        <f>'Full Data'!GB102</f>
        <v>6.6</v>
      </c>
      <c r="BL102" s="19">
        <f>'Full Data'!GE102</f>
        <v>7.8</v>
      </c>
      <c r="BM102" s="19">
        <f>'Full Data'!GH102</f>
        <v>2.5</v>
      </c>
      <c r="BN102" s="19">
        <f>'Full Data'!GK102</f>
        <v>11</v>
      </c>
      <c r="BO102" s="19">
        <f>'Full Data'!GN102</f>
        <v>11.9</v>
      </c>
      <c r="BP102" s="19">
        <f>'Full Data'!GQ102</f>
        <v>15.7</v>
      </c>
      <c r="BQ102" s="19">
        <f>'Full Data'!GT102</f>
        <v>3.4</v>
      </c>
      <c r="BR102" s="19">
        <f>'Full Data'!GW102</f>
        <v>5.7</v>
      </c>
      <c r="BS102" s="19">
        <f>'Full Data'!GZ102</f>
        <v>8</v>
      </c>
      <c r="BT102" s="19">
        <f>'Full Data'!HC102</f>
        <v>4.9000000000000004</v>
      </c>
      <c r="BU102" s="19">
        <f>'Full Data'!HF102</f>
        <v>3.7</v>
      </c>
      <c r="BV102" s="24">
        <f t="shared" ref="BV102:BV103" si="18">MAX(C102:BU102)</f>
        <v>15.7</v>
      </c>
      <c r="BW102" s="19" t="s">
        <v>214</v>
      </c>
      <c r="BX102" s="19">
        <f t="shared" ref="BX102:BX103" si="19">MIN(C102:BU102)</f>
        <v>1.3</v>
      </c>
      <c r="BY102" s="19" t="s">
        <v>121</v>
      </c>
      <c r="BZ102" s="42">
        <f t="shared" si="7"/>
        <v>5.2</v>
      </c>
      <c r="CA102" s="19">
        <f t="shared" si="8"/>
        <v>6.1</v>
      </c>
      <c r="CB102" s="19">
        <f t="shared" si="9"/>
        <v>3.3293385183574999</v>
      </c>
    </row>
    <row r="103" spans="1:80" ht="21" customHeight="1">
      <c r="A103" s="20">
        <v>84</v>
      </c>
      <c r="B103" s="38" t="s">
        <v>288</v>
      </c>
      <c r="C103" s="19">
        <f>'Full Data'!D103</f>
        <v>3.4</v>
      </c>
      <c r="D103" s="19">
        <f>'Full Data'!G103</f>
        <v>4.4000000000000004</v>
      </c>
      <c r="E103" s="19">
        <f>'Full Data'!J103</f>
        <v>2.2000000000000002</v>
      </c>
      <c r="F103" s="19">
        <f>'Full Data'!M103</f>
        <v>3.1</v>
      </c>
      <c r="G103" s="19">
        <f>'Full Data'!P103</f>
        <v>0</v>
      </c>
      <c r="H103" s="19">
        <f>'Full Data'!S103</f>
        <v>5.4</v>
      </c>
      <c r="I103" s="19">
        <f>'Full Data'!V103</f>
        <v>5.4</v>
      </c>
      <c r="J103" s="19">
        <f>'Full Data'!Y103</f>
        <v>5.4</v>
      </c>
      <c r="K103" s="19">
        <f>'Full Data'!AB103</f>
        <v>2.9</v>
      </c>
      <c r="L103" s="19">
        <f>'Full Data'!AE103</f>
        <v>4.5999999999999996</v>
      </c>
      <c r="M103" s="19">
        <f>'Full Data'!AH103</f>
        <v>2.7</v>
      </c>
      <c r="N103" s="19">
        <f>'Full Data'!AK103</f>
        <v>2.1</v>
      </c>
      <c r="O103" s="19">
        <f>'Full Data'!AN103</f>
        <v>5.2</v>
      </c>
      <c r="P103" s="19">
        <f>'Full Data'!AQ103</f>
        <v>3.1</v>
      </c>
      <c r="Q103" s="19">
        <f>'Full Data'!AT103</f>
        <v>2.2000000000000002</v>
      </c>
      <c r="R103" s="19">
        <f>'Full Data'!AW103</f>
        <v>4.5</v>
      </c>
      <c r="S103" s="19">
        <f>'Full Data'!AZ103</f>
        <v>3.8</v>
      </c>
      <c r="T103" s="19">
        <f>'Full Data'!BC103</f>
        <v>4.0999999999999996</v>
      </c>
      <c r="U103" s="19">
        <f>'Full Data'!BF103</f>
        <v>2.4</v>
      </c>
      <c r="V103" s="19">
        <f>'Full Data'!BI103</f>
        <v>2.2999999999999998</v>
      </c>
      <c r="W103" s="19">
        <f>'Full Data'!BL103</f>
        <v>1.1000000000000001</v>
      </c>
      <c r="X103" s="19">
        <f>'Full Data'!BO103</f>
        <v>2.5</v>
      </c>
      <c r="Y103" s="19">
        <f>'Full Data'!BR103</f>
        <v>1.5</v>
      </c>
      <c r="Z103" s="19">
        <f>'Full Data'!BU103</f>
        <v>1.8</v>
      </c>
      <c r="AA103" s="19">
        <f>'Full Data'!BX103</f>
        <v>4.5999999999999996</v>
      </c>
      <c r="AB103" s="19">
        <f>'Full Data'!CA103</f>
        <v>2.8</v>
      </c>
      <c r="AC103" s="19">
        <f>'Full Data'!CD103</f>
        <v>3.1</v>
      </c>
      <c r="AD103" s="19">
        <f>'Full Data'!CG103</f>
        <v>2.7</v>
      </c>
      <c r="AE103" s="19">
        <f>'Full Data'!CJ103</f>
        <v>3.3</v>
      </c>
      <c r="AF103" s="19">
        <f>'Full Data'!CM103</f>
        <v>3.3</v>
      </c>
      <c r="AG103" s="19">
        <f>'Full Data'!CP103</f>
        <v>5.5</v>
      </c>
      <c r="AH103" s="19">
        <f>'Full Data'!CS103</f>
        <v>3.6</v>
      </c>
      <c r="AI103" s="19">
        <f>'Full Data'!CV103</f>
        <v>2.9</v>
      </c>
      <c r="AJ103" s="19">
        <f>'Full Data'!CY103</f>
        <v>2.6</v>
      </c>
      <c r="AK103" s="19">
        <f>'Full Data'!DB103</f>
        <v>2.2000000000000002</v>
      </c>
      <c r="AL103" s="19">
        <f>'Full Data'!DE103</f>
        <v>2.2000000000000002</v>
      </c>
      <c r="AM103" s="19">
        <f>'Full Data'!DH103</f>
        <v>4</v>
      </c>
      <c r="AN103" s="19">
        <f>'Full Data'!DK103</f>
        <v>0.6</v>
      </c>
      <c r="AO103" s="19">
        <f>'Full Data'!DN103</f>
        <v>2.7</v>
      </c>
      <c r="AP103" s="19">
        <f>'Full Data'!DQ103</f>
        <v>1.3</v>
      </c>
      <c r="AQ103" s="19">
        <f>'Full Data'!DT103</f>
        <v>1.5</v>
      </c>
      <c r="AR103" s="19">
        <f>'Full Data'!DW103</f>
        <v>1.5</v>
      </c>
      <c r="AS103" s="19">
        <f>'Full Data'!DZ103</f>
        <v>0.8</v>
      </c>
      <c r="AT103" s="19">
        <f>'Full Data'!EC103</f>
        <v>1.6</v>
      </c>
      <c r="AU103" s="19">
        <f>'Full Data'!EF103</f>
        <v>2.4</v>
      </c>
      <c r="AV103" s="19">
        <f>'Full Data'!EI103</f>
        <v>2.5</v>
      </c>
      <c r="AW103" s="19">
        <f>'Full Data'!EL103</f>
        <v>2</v>
      </c>
      <c r="AX103" s="19">
        <f>'Full Data'!EO103</f>
        <v>5.4</v>
      </c>
      <c r="AY103" s="19">
        <f>'Full Data'!ER103</f>
        <v>3</v>
      </c>
      <c r="AZ103" s="19">
        <f>'Full Data'!EU103</f>
        <v>1.2</v>
      </c>
      <c r="BA103" s="19">
        <f>'Full Data'!EX103</f>
        <v>2.9</v>
      </c>
      <c r="BB103" s="19">
        <f>'Full Data'!FA103</f>
        <v>5.8</v>
      </c>
      <c r="BC103" s="19">
        <f>'Full Data'!FD103</f>
        <v>2.6</v>
      </c>
      <c r="BD103" s="19">
        <f>'Full Data'!FG103</f>
        <v>3</v>
      </c>
      <c r="BE103" s="19">
        <f>'Full Data'!FJ103</f>
        <v>5.0999999999999996</v>
      </c>
      <c r="BF103" s="19">
        <f>'Full Data'!FM103</f>
        <v>2.9</v>
      </c>
      <c r="BG103" s="19">
        <f>'Full Data'!FP103</f>
        <v>6.5</v>
      </c>
      <c r="BH103" s="19">
        <f>'Full Data'!FS103</f>
        <v>4.4000000000000004</v>
      </c>
      <c r="BI103" s="19">
        <f>'Full Data'!FV103</f>
        <v>1.1000000000000001</v>
      </c>
      <c r="BJ103" s="19">
        <f>'Full Data'!FY103</f>
        <v>6.8</v>
      </c>
      <c r="BK103" s="19">
        <f>'Full Data'!GB103</f>
        <v>3.5</v>
      </c>
      <c r="BL103" s="19">
        <f>'Full Data'!GE103</f>
        <v>2.9</v>
      </c>
      <c r="BM103" s="19">
        <f>'Full Data'!GH103</f>
        <v>0.6</v>
      </c>
      <c r="BN103" s="19">
        <f>'Full Data'!GK103</f>
        <v>4.5999999999999996</v>
      </c>
      <c r="BO103" s="19">
        <f>'Full Data'!GN103</f>
        <v>4.5</v>
      </c>
      <c r="BP103" s="19">
        <f>'Full Data'!GQ103</f>
        <v>4.5</v>
      </c>
      <c r="BQ103" s="19">
        <f>'Full Data'!GT103</f>
        <v>0</v>
      </c>
      <c r="BR103" s="19">
        <f>'Full Data'!GW103</f>
        <v>3.6</v>
      </c>
      <c r="BS103" s="19">
        <f>'Full Data'!GZ103</f>
        <v>3.8</v>
      </c>
      <c r="BT103" s="19">
        <f>'Full Data'!HC103</f>
        <v>1.5</v>
      </c>
      <c r="BU103" s="19">
        <f>'Full Data'!HF103</f>
        <v>2.2999999999999998</v>
      </c>
      <c r="BV103" s="24">
        <f t="shared" si="18"/>
        <v>6.8</v>
      </c>
      <c r="BW103" s="19" t="s">
        <v>175</v>
      </c>
      <c r="BX103" s="19">
        <f t="shared" si="19"/>
        <v>0</v>
      </c>
      <c r="BY103" s="19" t="s">
        <v>303</v>
      </c>
      <c r="BZ103" s="42">
        <f t="shared" si="7"/>
        <v>2.9</v>
      </c>
      <c r="CA103" s="19">
        <f t="shared" si="8"/>
        <v>2.9</v>
      </c>
      <c r="CB103" s="19">
        <f t="shared" si="9"/>
        <v>1.5269688283710636</v>
      </c>
    </row>
    <row r="104" spans="1:80" s="23" customFormat="1" ht="15.75">
      <c r="A104" s="45"/>
      <c r="B104" s="37" t="s">
        <v>116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2"/>
      <c r="BW104" s="21"/>
      <c r="BX104" s="21"/>
      <c r="BY104" s="21"/>
      <c r="BZ104" s="21"/>
      <c r="CA104" s="21"/>
      <c r="CB104" s="21"/>
    </row>
    <row r="105" spans="1:80" s="27" customFormat="1" ht="15.75">
      <c r="A105" s="46"/>
      <c r="B105" s="39" t="s">
        <v>113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6"/>
      <c r="BW105" s="25"/>
      <c r="BX105" s="25"/>
      <c r="BY105" s="25"/>
      <c r="BZ105" s="25"/>
      <c r="CA105" s="25"/>
      <c r="CB105" s="25"/>
    </row>
    <row r="106" spans="1:80" ht="30">
      <c r="A106" s="20">
        <v>85</v>
      </c>
      <c r="B106" s="38" t="s">
        <v>289</v>
      </c>
      <c r="C106" s="19">
        <f>'Full Data'!D106</f>
        <v>4.0999999999999996</v>
      </c>
      <c r="D106" s="19">
        <f>'Full Data'!G106</f>
        <v>4.5999999999999996</v>
      </c>
      <c r="E106" s="19">
        <f>'Full Data'!J106</f>
        <v>5.0999999999999996</v>
      </c>
      <c r="F106" s="19">
        <f>'Full Data'!M106</f>
        <v>6.1</v>
      </c>
      <c r="G106" s="19">
        <f>'Full Data'!P106</f>
        <v>3.8</v>
      </c>
      <c r="H106" s="19">
        <f>'Full Data'!S106</f>
        <v>6.5</v>
      </c>
      <c r="I106" s="19">
        <f>'Full Data'!V106</f>
        <v>4</v>
      </c>
      <c r="J106" s="19">
        <f>'Full Data'!Y106</f>
        <v>9.5</v>
      </c>
      <c r="K106" s="19">
        <f>'Full Data'!AB106</f>
        <v>7.7</v>
      </c>
      <c r="L106" s="19">
        <f>'Full Data'!AE106</f>
        <v>4.8</v>
      </c>
      <c r="M106" s="19">
        <f>'Full Data'!AH106</f>
        <v>5.0999999999999996</v>
      </c>
      <c r="N106" s="19">
        <f>'Full Data'!AK106</f>
        <v>3.6</v>
      </c>
      <c r="O106" s="19">
        <f>'Full Data'!AN106</f>
        <v>6.6</v>
      </c>
      <c r="P106" s="19">
        <f>'Full Data'!AQ106</f>
        <v>3.1</v>
      </c>
      <c r="Q106" s="19">
        <f>'Full Data'!AT106</f>
        <v>7.2</v>
      </c>
      <c r="R106" s="19">
        <f>'Full Data'!AW106</f>
        <v>11.3</v>
      </c>
      <c r="S106" s="19">
        <f>'Full Data'!AZ106</f>
        <v>10.1</v>
      </c>
      <c r="T106" s="19">
        <f>'Full Data'!BC106</f>
        <v>5.8</v>
      </c>
      <c r="U106" s="19">
        <f>'Full Data'!BF106</f>
        <v>2.7</v>
      </c>
      <c r="V106" s="19">
        <f>'Full Data'!BI106</f>
        <v>7.2</v>
      </c>
      <c r="W106" s="19">
        <f>'Full Data'!BL106</f>
        <v>4.4000000000000004</v>
      </c>
      <c r="X106" s="19">
        <f>'Full Data'!BO106</f>
        <v>6.4</v>
      </c>
      <c r="Y106" s="19">
        <f>'Full Data'!BR106</f>
        <v>6.4</v>
      </c>
      <c r="Z106" s="19">
        <f>'Full Data'!BU106</f>
        <v>7.7</v>
      </c>
      <c r="AA106" s="19">
        <f>'Full Data'!BX106</f>
        <v>4.3</v>
      </c>
      <c r="AB106" s="19">
        <f>'Full Data'!CA106</f>
        <v>5.3</v>
      </c>
      <c r="AC106" s="19">
        <f>'Full Data'!CD106</f>
        <v>5</v>
      </c>
      <c r="AD106" s="19">
        <f>'Full Data'!CG106</f>
        <v>6.3</v>
      </c>
      <c r="AE106" s="19">
        <f>'Full Data'!CJ106</f>
        <v>5.9</v>
      </c>
      <c r="AF106" s="19">
        <f>'Full Data'!CM106</f>
        <v>11.9</v>
      </c>
      <c r="AG106" s="19">
        <f>'Full Data'!CP106</f>
        <v>7.8</v>
      </c>
      <c r="AH106" s="19">
        <f>'Full Data'!CS106</f>
        <v>3.4</v>
      </c>
      <c r="AI106" s="19">
        <f>'Full Data'!CV106</f>
        <v>6</v>
      </c>
      <c r="AJ106" s="19">
        <f>'Full Data'!CY106</f>
        <v>3.3</v>
      </c>
      <c r="AK106" s="19">
        <f>'Full Data'!DB106</f>
        <v>4</v>
      </c>
      <c r="AL106" s="19">
        <f>'Full Data'!DE106</f>
        <v>4.5999999999999996</v>
      </c>
      <c r="AM106" s="19">
        <f>'Full Data'!DH106</f>
        <v>4.5</v>
      </c>
      <c r="AN106" s="19">
        <f>'Full Data'!DK106</f>
        <v>6</v>
      </c>
      <c r="AO106" s="19">
        <f>'Full Data'!DN106</f>
        <v>3.1</v>
      </c>
      <c r="AP106" s="19">
        <f>'Full Data'!DQ106</f>
        <v>4.9000000000000004</v>
      </c>
      <c r="AQ106" s="19">
        <f>'Full Data'!DT106</f>
        <v>4.5999999999999996</v>
      </c>
      <c r="AR106" s="19">
        <f>'Full Data'!DW106</f>
        <v>4.4000000000000004</v>
      </c>
      <c r="AS106" s="19">
        <f>'Full Data'!DZ106</f>
        <v>7.7</v>
      </c>
      <c r="AT106" s="19">
        <f>'Full Data'!EC106</f>
        <v>8.1</v>
      </c>
      <c r="AU106" s="19">
        <f>'Full Data'!EF106</f>
        <v>4.2</v>
      </c>
      <c r="AV106" s="19">
        <f>'Full Data'!EI106</f>
        <v>6.2</v>
      </c>
      <c r="AW106" s="19">
        <f>'Full Data'!EL106</f>
        <v>5.9</v>
      </c>
      <c r="AX106" s="19">
        <f>'Full Data'!EO106</f>
        <v>9.8000000000000007</v>
      </c>
      <c r="AY106" s="19">
        <f>'Full Data'!ER106</f>
        <v>3.1</v>
      </c>
      <c r="AZ106" s="19">
        <f>'Full Data'!EU106</f>
        <v>6.5</v>
      </c>
      <c r="BA106" s="19">
        <f>'Full Data'!EX106</f>
        <v>6.9</v>
      </c>
      <c r="BB106" s="19">
        <f>'Full Data'!FA106</f>
        <v>6.4</v>
      </c>
      <c r="BC106" s="19">
        <f>'Full Data'!FD106</f>
        <v>5.8</v>
      </c>
      <c r="BD106" s="19">
        <f>'Full Data'!FG106</f>
        <v>4</v>
      </c>
      <c r="BE106" s="19">
        <f>'Full Data'!FJ106</f>
        <v>4.7</v>
      </c>
      <c r="BF106" s="19">
        <f>'Full Data'!FM106</f>
        <v>5.6</v>
      </c>
      <c r="BG106" s="19">
        <f>'Full Data'!FP106</f>
        <v>7.6</v>
      </c>
      <c r="BH106" s="19">
        <f>'Full Data'!FS106</f>
        <v>5.0999999999999996</v>
      </c>
      <c r="BI106" s="19">
        <f>'Full Data'!FV106</f>
        <v>5.7</v>
      </c>
      <c r="BJ106" s="19">
        <f>'Full Data'!FY106</f>
        <v>5.4</v>
      </c>
      <c r="BK106" s="19">
        <f>'Full Data'!GB106</f>
        <v>4.9000000000000004</v>
      </c>
      <c r="BL106" s="19">
        <f>'Full Data'!GE106</f>
        <v>9.8000000000000007</v>
      </c>
      <c r="BM106" s="19">
        <f>'Full Data'!GH106</f>
        <v>4.3</v>
      </c>
      <c r="BN106" s="19">
        <f>'Full Data'!GK106</f>
        <v>4.5</v>
      </c>
      <c r="BO106" s="19">
        <f>'Full Data'!GN106</f>
        <v>9.1</v>
      </c>
      <c r="BP106" s="19">
        <f>'Full Data'!GQ106</f>
        <v>9.5</v>
      </c>
      <c r="BQ106" s="19">
        <f>'Full Data'!GT106</f>
        <v>5.9</v>
      </c>
      <c r="BR106" s="19">
        <f>'Full Data'!GW106</f>
        <v>6.3</v>
      </c>
      <c r="BS106" s="19">
        <f>'Full Data'!GZ106</f>
        <v>6.3</v>
      </c>
      <c r="BT106" s="19">
        <f>'Full Data'!HC106</f>
        <v>4</v>
      </c>
      <c r="BU106" s="19">
        <f>'Full Data'!HF106</f>
        <v>4</v>
      </c>
      <c r="BV106" s="24">
        <f t="shared" ref="BV106:BV108" si="20">MAX(C106:BU106)</f>
        <v>11.9</v>
      </c>
      <c r="BW106" s="19" t="s">
        <v>145</v>
      </c>
      <c r="BX106" s="19">
        <f t="shared" ref="BX106:BX108" si="21">MIN(C106:BU106)</f>
        <v>2.7</v>
      </c>
      <c r="BY106" s="19" t="s">
        <v>187</v>
      </c>
      <c r="BZ106" s="42">
        <f t="shared" si="7"/>
        <v>4</v>
      </c>
      <c r="CA106" s="19">
        <f t="shared" si="8"/>
        <v>5.7</v>
      </c>
      <c r="CB106" s="19">
        <f t="shared" si="9"/>
        <v>2.0167936782037605</v>
      </c>
    </row>
    <row r="107" spans="1:80" ht="30">
      <c r="A107" s="20">
        <v>86</v>
      </c>
      <c r="B107" s="38" t="s">
        <v>290</v>
      </c>
      <c r="C107" s="19">
        <f>'Full Data'!D107</f>
        <v>1.1000000000000001</v>
      </c>
      <c r="D107" s="19">
        <f>'Full Data'!G107</f>
        <v>1</v>
      </c>
      <c r="E107" s="19">
        <f>'Full Data'!J107</f>
        <v>0.8</v>
      </c>
      <c r="F107" s="19">
        <f>'Full Data'!M107</f>
        <v>1</v>
      </c>
      <c r="G107" s="19">
        <f>'Full Data'!P107</f>
        <v>0.4</v>
      </c>
      <c r="H107" s="19">
        <f>'Full Data'!S107</f>
        <v>1</v>
      </c>
      <c r="I107" s="19">
        <f>'Full Data'!V107</f>
        <v>0.8</v>
      </c>
      <c r="J107" s="19">
        <f>'Full Data'!Y107</f>
        <v>2.4</v>
      </c>
      <c r="K107" s="19">
        <f>'Full Data'!AB107</f>
        <v>1.6</v>
      </c>
      <c r="L107" s="19">
        <f>'Full Data'!AE107</f>
        <v>1.6</v>
      </c>
      <c r="M107" s="19">
        <f>'Full Data'!AH107</f>
        <v>0.6</v>
      </c>
      <c r="N107" s="19">
        <f>'Full Data'!AK107</f>
        <v>0.6</v>
      </c>
      <c r="O107" s="19">
        <f>'Full Data'!AN107</f>
        <v>0.8</v>
      </c>
      <c r="P107" s="19">
        <f>'Full Data'!AQ107</f>
        <v>0.1</v>
      </c>
      <c r="Q107" s="19">
        <f>'Full Data'!AT107</f>
        <v>1.8</v>
      </c>
      <c r="R107" s="19">
        <f>'Full Data'!AW107</f>
        <v>1.8</v>
      </c>
      <c r="S107" s="19">
        <f>'Full Data'!AZ107</f>
        <v>1.6</v>
      </c>
      <c r="T107" s="19">
        <f>'Full Data'!BC107</f>
        <v>1.2</v>
      </c>
      <c r="U107" s="19">
        <f>'Full Data'!BF107</f>
        <v>0.3</v>
      </c>
      <c r="V107" s="19">
        <f>'Full Data'!BI107</f>
        <v>1.9</v>
      </c>
      <c r="W107" s="19">
        <f>'Full Data'!BL107</f>
        <v>1</v>
      </c>
      <c r="X107" s="19">
        <f>'Full Data'!BO107</f>
        <v>0.8</v>
      </c>
      <c r="Y107" s="19">
        <f>'Full Data'!BR107</f>
        <v>0.9</v>
      </c>
      <c r="Z107" s="19">
        <f>'Full Data'!BU107</f>
        <v>1.7</v>
      </c>
      <c r="AA107" s="19">
        <f>'Full Data'!BX107</f>
        <v>0.6</v>
      </c>
      <c r="AB107" s="19">
        <f>'Full Data'!CA107</f>
        <v>0.9</v>
      </c>
      <c r="AC107" s="19">
        <f>'Full Data'!CD107</f>
        <v>1.6</v>
      </c>
      <c r="AD107" s="19">
        <f>'Full Data'!CG107</f>
        <v>1.6</v>
      </c>
      <c r="AE107" s="19">
        <f>'Full Data'!CJ107</f>
        <v>1</v>
      </c>
      <c r="AF107" s="19">
        <f>'Full Data'!CM107</f>
        <v>2.2000000000000002</v>
      </c>
      <c r="AG107" s="19">
        <f>'Full Data'!CP107</f>
        <v>1</v>
      </c>
      <c r="AH107" s="19">
        <f>'Full Data'!CS107</f>
        <v>0.1</v>
      </c>
      <c r="AI107" s="19">
        <f>'Full Data'!CV107</f>
        <v>1.3</v>
      </c>
      <c r="AJ107" s="19">
        <f>'Full Data'!CY107</f>
        <v>0.6</v>
      </c>
      <c r="AK107" s="19">
        <f>'Full Data'!DB107</f>
        <v>0.5</v>
      </c>
      <c r="AL107" s="19">
        <f>'Full Data'!DE107</f>
        <v>0.6</v>
      </c>
      <c r="AM107" s="19">
        <f>'Full Data'!DH107</f>
        <v>0.3</v>
      </c>
      <c r="AN107" s="19">
        <f>'Full Data'!DK107</f>
        <v>0.8</v>
      </c>
      <c r="AO107" s="19">
        <f>'Full Data'!DN107</f>
        <v>0.3</v>
      </c>
      <c r="AP107" s="19">
        <f>'Full Data'!DQ107</f>
        <v>0.5</v>
      </c>
      <c r="AQ107" s="19">
        <f>'Full Data'!DT107</f>
        <v>0.8</v>
      </c>
      <c r="AR107" s="19">
        <f>'Full Data'!DW107</f>
        <v>0.4</v>
      </c>
      <c r="AS107" s="19">
        <f>'Full Data'!DZ107</f>
        <v>1.2</v>
      </c>
      <c r="AT107" s="19">
        <f>'Full Data'!EC107</f>
        <v>1.4</v>
      </c>
      <c r="AU107" s="19">
        <f>'Full Data'!EF107</f>
        <v>0.9</v>
      </c>
      <c r="AV107" s="19">
        <f>'Full Data'!EI107</f>
        <v>1.2</v>
      </c>
      <c r="AW107" s="19">
        <f>'Full Data'!EL107</f>
        <v>1.5</v>
      </c>
      <c r="AX107" s="19">
        <f>'Full Data'!EO107</f>
        <v>2.8</v>
      </c>
      <c r="AY107" s="19">
        <f>'Full Data'!ER107</f>
        <v>0.2</v>
      </c>
      <c r="AZ107" s="19">
        <f>'Full Data'!EU107</f>
        <v>0.9</v>
      </c>
      <c r="BA107" s="19">
        <f>'Full Data'!EX107</f>
        <v>0.8</v>
      </c>
      <c r="BB107" s="19">
        <f>'Full Data'!FA107</f>
        <v>1</v>
      </c>
      <c r="BC107" s="19">
        <f>'Full Data'!FD107</f>
        <v>1.3</v>
      </c>
      <c r="BD107" s="19">
        <f>'Full Data'!FG107</f>
        <v>0.3</v>
      </c>
      <c r="BE107" s="19">
        <f>'Full Data'!FJ107</f>
        <v>1.3</v>
      </c>
      <c r="BF107" s="19">
        <f>'Full Data'!FM107</f>
        <v>1.1000000000000001</v>
      </c>
      <c r="BG107" s="19">
        <f>'Full Data'!FP107</f>
        <v>1.5</v>
      </c>
      <c r="BH107" s="19">
        <f>'Full Data'!FS107</f>
        <v>0.4</v>
      </c>
      <c r="BI107" s="19">
        <f>'Full Data'!FV107</f>
        <v>1.5</v>
      </c>
      <c r="BJ107" s="19">
        <f>'Full Data'!FY107</f>
        <v>1</v>
      </c>
      <c r="BK107" s="19">
        <f>'Full Data'!GB107</f>
        <v>1.3</v>
      </c>
      <c r="BL107" s="19">
        <f>'Full Data'!GE107</f>
        <v>1.6</v>
      </c>
      <c r="BM107" s="19">
        <f>'Full Data'!GH107</f>
        <v>0.6</v>
      </c>
      <c r="BN107" s="19">
        <f>'Full Data'!GK107</f>
        <v>0.9</v>
      </c>
      <c r="BO107" s="19">
        <f>'Full Data'!GN107</f>
        <v>2</v>
      </c>
      <c r="BP107" s="19">
        <f>'Full Data'!GQ107</f>
        <v>1.8</v>
      </c>
      <c r="BQ107" s="19">
        <f>'Full Data'!GT107</f>
        <v>0.7</v>
      </c>
      <c r="BR107" s="19">
        <f>'Full Data'!GW107</f>
        <v>0.4</v>
      </c>
      <c r="BS107" s="19">
        <f>'Full Data'!GZ107</f>
        <v>1.2</v>
      </c>
      <c r="BT107" s="19">
        <f>'Full Data'!HC107</f>
        <v>1</v>
      </c>
      <c r="BU107" s="19">
        <f>'Full Data'!HF107</f>
        <v>0.5</v>
      </c>
      <c r="BV107" s="24">
        <f t="shared" si="20"/>
        <v>2.8</v>
      </c>
      <c r="BW107" s="19" t="s">
        <v>163</v>
      </c>
      <c r="BX107" s="19">
        <f t="shared" si="21"/>
        <v>0.1</v>
      </c>
      <c r="BY107" s="19" t="s">
        <v>304</v>
      </c>
      <c r="BZ107" s="42">
        <f t="shared" si="7"/>
        <v>1</v>
      </c>
      <c r="CA107" s="19">
        <f t="shared" si="8"/>
        <v>1</v>
      </c>
      <c r="CB107" s="19">
        <f t="shared" si="9"/>
        <v>0.56208508059453233</v>
      </c>
    </row>
    <row r="108" spans="1:80" ht="30">
      <c r="A108" s="20">
        <v>87</v>
      </c>
      <c r="B108" s="38" t="s">
        <v>291</v>
      </c>
      <c r="C108" s="19">
        <f>'Full Data'!D108</f>
        <v>0.3</v>
      </c>
      <c r="D108" s="19">
        <f>'Full Data'!G108</f>
        <v>0.4</v>
      </c>
      <c r="E108" s="19">
        <f>'Full Data'!J108</f>
        <v>0.6</v>
      </c>
      <c r="F108" s="19">
        <f>'Full Data'!M108</f>
        <v>1</v>
      </c>
      <c r="G108" s="19">
        <f>'Full Data'!P108</f>
        <v>0.5</v>
      </c>
      <c r="H108" s="19">
        <f>'Full Data'!S108</f>
        <v>0.6</v>
      </c>
      <c r="I108" s="19">
        <f>'Full Data'!V108</f>
        <v>0.5</v>
      </c>
      <c r="J108" s="19">
        <f>'Full Data'!Y108</f>
        <v>1.2</v>
      </c>
      <c r="K108" s="19">
        <f>'Full Data'!AB108</f>
        <v>0.8</v>
      </c>
      <c r="L108" s="19">
        <f>'Full Data'!AE108</f>
        <v>0.4</v>
      </c>
      <c r="M108" s="19">
        <f>'Full Data'!AH108</f>
        <v>0.5</v>
      </c>
      <c r="N108" s="19">
        <f>'Full Data'!AK108</f>
        <v>0.5</v>
      </c>
      <c r="O108" s="19">
        <f>'Full Data'!AN108</f>
        <v>0.7</v>
      </c>
      <c r="P108" s="19">
        <f>'Full Data'!AQ108</f>
        <v>0.4</v>
      </c>
      <c r="Q108" s="19">
        <f>'Full Data'!AT108</f>
        <v>0.4</v>
      </c>
      <c r="R108" s="19">
        <f>'Full Data'!AW108</f>
        <v>1.4</v>
      </c>
      <c r="S108" s="19">
        <f>'Full Data'!AZ108</f>
        <v>0.6</v>
      </c>
      <c r="T108" s="19">
        <f>'Full Data'!BC108</f>
        <v>0.5</v>
      </c>
      <c r="U108" s="19">
        <f>'Full Data'!BF108</f>
        <v>0.1</v>
      </c>
      <c r="V108" s="19">
        <f>'Full Data'!BI108</f>
        <v>0.1</v>
      </c>
      <c r="W108" s="19">
        <f>'Full Data'!BL108</f>
        <v>0.3</v>
      </c>
      <c r="X108" s="19">
        <f>'Full Data'!BO108</f>
        <v>0.6</v>
      </c>
      <c r="Y108" s="19">
        <f>'Full Data'!BR108</f>
        <v>0.3</v>
      </c>
      <c r="Z108" s="19">
        <f>'Full Data'!BU108</f>
        <v>0.6</v>
      </c>
      <c r="AA108" s="19">
        <f>'Full Data'!BX108</f>
        <v>0.9</v>
      </c>
      <c r="AB108" s="19">
        <f>'Full Data'!CA108</f>
        <v>0.4</v>
      </c>
      <c r="AC108" s="19">
        <f>'Full Data'!CD108</f>
        <v>0.7</v>
      </c>
      <c r="AD108" s="19">
        <f>'Full Data'!CG108</f>
        <v>0.7</v>
      </c>
      <c r="AE108" s="19">
        <f>'Full Data'!CJ108</f>
        <v>0.5</v>
      </c>
      <c r="AF108" s="19">
        <f>'Full Data'!CM108</f>
        <v>0.7</v>
      </c>
      <c r="AG108" s="19">
        <f>'Full Data'!CP108</f>
        <v>1.1000000000000001</v>
      </c>
      <c r="AH108" s="19">
        <f>'Full Data'!CS108</f>
        <v>0.6</v>
      </c>
      <c r="AI108" s="19">
        <f>'Full Data'!CV108</f>
        <v>0.3</v>
      </c>
      <c r="AJ108" s="19">
        <f>'Full Data'!CY108</f>
        <v>0.3</v>
      </c>
      <c r="AK108" s="19">
        <f>'Full Data'!DB108</f>
        <v>0.7</v>
      </c>
      <c r="AL108" s="19">
        <f>'Full Data'!DE108</f>
        <v>0.4</v>
      </c>
      <c r="AM108" s="19">
        <f>'Full Data'!DH108</f>
        <v>1</v>
      </c>
      <c r="AN108" s="19">
        <f>'Full Data'!DK108</f>
        <v>0.6</v>
      </c>
      <c r="AO108" s="19">
        <f>'Full Data'!DN108</f>
        <v>0.1</v>
      </c>
      <c r="AP108" s="19">
        <f>'Full Data'!DQ108</f>
        <v>0.5</v>
      </c>
      <c r="AQ108" s="19">
        <f>'Full Data'!DT108</f>
        <v>0.7</v>
      </c>
      <c r="AR108" s="19">
        <f>'Full Data'!DW108</f>
        <v>0.3</v>
      </c>
      <c r="AS108" s="19">
        <f>'Full Data'!DZ108</f>
        <v>1.2</v>
      </c>
      <c r="AT108" s="19">
        <f>'Full Data'!EC108</f>
        <v>0.9</v>
      </c>
      <c r="AU108" s="19">
        <f>'Full Data'!EF108</f>
        <v>0.1</v>
      </c>
      <c r="AV108" s="19">
        <f>'Full Data'!EI108</f>
        <v>0.78</v>
      </c>
      <c r="AW108" s="19">
        <f>'Full Data'!EL108</f>
        <v>0.5</v>
      </c>
      <c r="AX108" s="19">
        <f>'Full Data'!EO108</f>
        <v>0.9</v>
      </c>
      <c r="AY108" s="19">
        <f>'Full Data'!ER108</f>
        <v>0.4</v>
      </c>
      <c r="AZ108" s="19">
        <f>'Full Data'!EU108</f>
        <v>0.8</v>
      </c>
      <c r="BA108" s="19">
        <f>'Full Data'!EX108</f>
        <v>0.5</v>
      </c>
      <c r="BB108" s="19">
        <f>'Full Data'!FA108</f>
        <v>1.2</v>
      </c>
      <c r="BC108" s="19">
        <f>'Full Data'!FD108</f>
        <v>0.8</v>
      </c>
      <c r="BD108" s="19">
        <f>'Full Data'!FG108</f>
        <v>0</v>
      </c>
      <c r="BE108" s="19">
        <f>'Full Data'!FJ108</f>
        <v>0.5</v>
      </c>
      <c r="BF108" s="19">
        <f>'Full Data'!FM108</f>
        <v>0.3</v>
      </c>
      <c r="BG108" s="19">
        <f>'Full Data'!FP108</f>
        <v>0.5</v>
      </c>
      <c r="BH108" s="19">
        <f>'Full Data'!FS108</f>
        <v>0.2</v>
      </c>
      <c r="BI108" s="19">
        <f>'Full Data'!FV108</f>
        <v>0.4</v>
      </c>
      <c r="BJ108" s="19">
        <f>'Full Data'!FY108</f>
        <v>0.7</v>
      </c>
      <c r="BK108" s="19">
        <f>'Full Data'!GB108</f>
        <v>0.7</v>
      </c>
      <c r="BL108" s="19">
        <f>'Full Data'!GE108</f>
        <v>0.7</v>
      </c>
      <c r="BM108" s="19">
        <f>'Full Data'!GH108</f>
        <v>0.4</v>
      </c>
      <c r="BN108" s="19">
        <f>'Full Data'!GK108</f>
        <v>0.6</v>
      </c>
      <c r="BO108" s="19">
        <f>'Full Data'!GN108</f>
        <v>0.8</v>
      </c>
      <c r="BP108" s="19">
        <f>'Full Data'!GQ108</f>
        <v>1</v>
      </c>
      <c r="BQ108" s="19">
        <f>'Full Data'!GT108</f>
        <v>1.1000000000000001</v>
      </c>
      <c r="BR108" s="19">
        <f>'Full Data'!GW108</f>
        <v>0</v>
      </c>
      <c r="BS108" s="19">
        <f>'Full Data'!GZ108</f>
        <v>0.3</v>
      </c>
      <c r="BT108" s="19">
        <f>'Full Data'!HC108</f>
        <v>0.2</v>
      </c>
      <c r="BU108" s="19">
        <f>'Full Data'!HF108</f>
        <v>0.6</v>
      </c>
      <c r="BV108" s="24">
        <f t="shared" si="20"/>
        <v>1.4</v>
      </c>
      <c r="BW108" s="19" t="s">
        <v>132</v>
      </c>
      <c r="BX108" s="19">
        <f t="shared" si="21"/>
        <v>0</v>
      </c>
      <c r="BY108" s="19" t="s">
        <v>305</v>
      </c>
      <c r="BZ108" s="42">
        <f t="shared" si="7"/>
        <v>0.5</v>
      </c>
      <c r="CA108" s="19">
        <f t="shared" si="8"/>
        <v>0.5</v>
      </c>
      <c r="CB108" s="19">
        <f t="shared" si="9"/>
        <v>0.30333226464828911</v>
      </c>
    </row>
    <row r="109" spans="1:80" s="27" customFormat="1" ht="15.75">
      <c r="A109" s="46"/>
      <c r="B109" s="39" t="s">
        <v>115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6"/>
      <c r="BW109" s="25"/>
      <c r="BX109" s="25"/>
      <c r="BY109" s="25"/>
      <c r="BZ109" s="25"/>
      <c r="CA109" s="25"/>
      <c r="CB109" s="25"/>
    </row>
    <row r="110" spans="1:80" ht="30">
      <c r="A110" s="20">
        <v>88</v>
      </c>
      <c r="B110" s="38" t="s">
        <v>289</v>
      </c>
      <c r="C110" s="19">
        <f>'Full Data'!D110</f>
        <v>7.5</v>
      </c>
      <c r="D110" s="19">
        <f>'Full Data'!G110</f>
        <v>6.7</v>
      </c>
      <c r="E110" s="19">
        <f>'Full Data'!J110</f>
        <v>5.7</v>
      </c>
      <c r="F110" s="19">
        <f>'Full Data'!M110</f>
        <v>6.2</v>
      </c>
      <c r="G110" s="19">
        <f>'Full Data'!P110</f>
        <v>6.7</v>
      </c>
      <c r="H110" s="19">
        <f>'Full Data'!S110</f>
        <v>7.6</v>
      </c>
      <c r="I110" s="19">
        <f>'Full Data'!V110</f>
        <v>10.199999999999999</v>
      </c>
      <c r="J110" s="19">
        <f>'Full Data'!Y110</f>
        <v>8.6</v>
      </c>
      <c r="K110" s="19">
        <f>'Full Data'!AB110</f>
        <v>8.6</v>
      </c>
      <c r="L110" s="19">
        <f>'Full Data'!AE110</f>
        <v>7.5</v>
      </c>
      <c r="M110" s="19">
        <f>'Full Data'!AH110</f>
        <v>6.8</v>
      </c>
      <c r="N110" s="19">
        <f>'Full Data'!AK110</f>
        <v>3</v>
      </c>
      <c r="O110" s="19">
        <f>'Full Data'!AN110</f>
        <v>6.1</v>
      </c>
      <c r="P110" s="19">
        <f>'Full Data'!AQ110</f>
        <v>4.5</v>
      </c>
      <c r="Q110" s="19">
        <f>'Full Data'!AT110</f>
        <v>12.8</v>
      </c>
      <c r="R110" s="19">
        <f>'Full Data'!AW110</f>
        <v>21.2</v>
      </c>
      <c r="S110" s="19">
        <f>'Full Data'!AZ110</f>
        <v>16</v>
      </c>
      <c r="T110" s="19">
        <f>'Full Data'!BC110</f>
        <v>10</v>
      </c>
      <c r="U110" s="19">
        <f>'Full Data'!BF110</f>
        <v>3.9</v>
      </c>
      <c r="V110" s="19">
        <f>'Full Data'!BI110</f>
        <v>16.5</v>
      </c>
      <c r="W110" s="19">
        <f>'Full Data'!BL110</f>
        <v>6.9</v>
      </c>
      <c r="X110" s="19">
        <f>'Full Data'!BO110</f>
        <v>12.3</v>
      </c>
      <c r="Y110" s="19">
        <f>'Full Data'!BR110</f>
        <v>9.1</v>
      </c>
      <c r="Z110" s="19">
        <f>'Full Data'!BU110</f>
        <v>8</v>
      </c>
      <c r="AA110" s="19">
        <f>'Full Data'!BX110</f>
        <v>0.8</v>
      </c>
      <c r="AB110" s="19">
        <f>'Full Data'!CA110</f>
        <v>5.7</v>
      </c>
      <c r="AC110" s="19">
        <f>'Full Data'!CD110</f>
        <v>9.5</v>
      </c>
      <c r="AD110" s="19">
        <f>'Full Data'!CG110</f>
        <v>10.7</v>
      </c>
      <c r="AE110" s="19">
        <f>'Full Data'!CJ110</f>
        <v>9.6999999999999993</v>
      </c>
      <c r="AF110" s="19">
        <f>'Full Data'!CM110</f>
        <v>17.7</v>
      </c>
      <c r="AG110" s="19">
        <f>'Full Data'!CP110</f>
        <v>11.8</v>
      </c>
      <c r="AH110" s="19">
        <f>'Full Data'!CS110</f>
        <v>4.5</v>
      </c>
      <c r="AI110" s="19">
        <f>'Full Data'!CV110</f>
        <v>5.2</v>
      </c>
      <c r="AJ110" s="19">
        <f>'Full Data'!CY110</f>
        <v>6.8</v>
      </c>
      <c r="AK110" s="19">
        <f>'Full Data'!DB110</f>
        <v>8.1999999999999993</v>
      </c>
      <c r="AL110" s="19">
        <f>'Full Data'!DE110</f>
        <v>6.4</v>
      </c>
      <c r="AM110" s="19">
        <f>'Full Data'!DH110</f>
        <v>11</v>
      </c>
      <c r="AN110" s="19">
        <f>'Full Data'!DK110</f>
        <v>7</v>
      </c>
      <c r="AO110" s="19">
        <f>'Full Data'!DN110</f>
        <v>4.5</v>
      </c>
      <c r="AP110" s="19">
        <f>'Full Data'!DQ110</f>
        <v>7.7</v>
      </c>
      <c r="AQ110" s="19">
        <f>'Full Data'!DT110</f>
        <v>5.7</v>
      </c>
      <c r="AR110" s="19">
        <f>'Full Data'!DW110</f>
        <v>7.1</v>
      </c>
      <c r="AS110" s="19">
        <f>'Full Data'!DZ110</f>
        <v>8.1</v>
      </c>
      <c r="AT110" s="19">
        <f>'Full Data'!EC110</f>
        <v>12.5</v>
      </c>
      <c r="AU110" s="19">
        <f>'Full Data'!EF110</f>
        <v>10.6</v>
      </c>
      <c r="AV110" s="19">
        <f>'Full Data'!EI110</f>
        <v>7.2</v>
      </c>
      <c r="AW110" s="19">
        <f>'Full Data'!EL110</f>
        <v>11.1</v>
      </c>
      <c r="AX110" s="19">
        <f>'Full Data'!EO110</f>
        <v>9.6</v>
      </c>
      <c r="AY110" s="19">
        <f>'Full Data'!ER110</f>
        <v>2.7</v>
      </c>
      <c r="AZ110" s="19">
        <f>'Full Data'!EU110</f>
        <v>13.8</v>
      </c>
      <c r="BA110" s="19">
        <f>'Full Data'!EX110</f>
        <v>10.7</v>
      </c>
      <c r="BB110" s="19">
        <f>'Full Data'!FA110</f>
        <v>5.8</v>
      </c>
      <c r="BC110" s="19">
        <f>'Full Data'!FD110</f>
        <v>8.8000000000000007</v>
      </c>
      <c r="BD110" s="19">
        <f>'Full Data'!FG110</f>
        <v>5.4</v>
      </c>
      <c r="BE110" s="19">
        <f>'Full Data'!FJ110</f>
        <v>8.6</v>
      </c>
      <c r="BF110" s="19">
        <f>'Full Data'!FM110</f>
        <v>10.5</v>
      </c>
      <c r="BG110" s="19">
        <f>'Full Data'!FP110</f>
        <v>4.5999999999999996</v>
      </c>
      <c r="BH110" s="19">
        <f>'Full Data'!FS110</f>
        <v>5.2</v>
      </c>
      <c r="BI110" s="19">
        <f>'Full Data'!FV110</f>
        <v>8.9</v>
      </c>
      <c r="BJ110" s="19">
        <f>'Full Data'!FY110</f>
        <v>7.5</v>
      </c>
      <c r="BK110" s="19">
        <f>'Full Data'!GB110</f>
        <v>6.6</v>
      </c>
      <c r="BL110" s="19">
        <f>'Full Data'!GE110</f>
        <v>13.3</v>
      </c>
      <c r="BM110" s="19">
        <f>'Full Data'!GH110</f>
        <v>5.8</v>
      </c>
      <c r="BN110" s="19">
        <f>'Full Data'!GK110</f>
        <v>8.9</v>
      </c>
      <c r="BO110" s="19">
        <f>'Full Data'!GN110</f>
        <v>15.5</v>
      </c>
      <c r="BP110" s="19">
        <f>'Full Data'!GQ110</f>
        <v>10</v>
      </c>
      <c r="BQ110" s="19">
        <f>'Full Data'!GT110</f>
        <v>5.6</v>
      </c>
      <c r="BR110" s="19">
        <f>'Full Data'!GW110</f>
        <v>7.2</v>
      </c>
      <c r="BS110" s="19">
        <f>'Full Data'!GZ110</f>
        <v>6.9</v>
      </c>
      <c r="BT110" s="19">
        <f>'Full Data'!HC110</f>
        <v>6.9</v>
      </c>
      <c r="BU110" s="19">
        <f>'Full Data'!HF110</f>
        <v>5.4</v>
      </c>
      <c r="BV110" s="24">
        <f t="shared" ref="BV110:BV112" si="22">MAX(C110:BU110)</f>
        <v>21.2</v>
      </c>
      <c r="BW110" s="19" t="s">
        <v>132</v>
      </c>
      <c r="BX110" s="19">
        <f t="shared" ref="BX110:BX112" si="23">MIN(C110:BU110)</f>
        <v>0.8</v>
      </c>
      <c r="BY110" s="19" t="s">
        <v>141</v>
      </c>
      <c r="BZ110" s="42">
        <f t="shared" si="7"/>
        <v>7.5</v>
      </c>
      <c r="CA110" s="19">
        <f t="shared" si="8"/>
        <v>7.5</v>
      </c>
      <c r="CB110" s="19">
        <f t="shared" si="9"/>
        <v>3.6152627495786409</v>
      </c>
    </row>
    <row r="111" spans="1:80" ht="30">
      <c r="A111" s="20">
        <v>89</v>
      </c>
      <c r="B111" s="38" t="s">
        <v>290</v>
      </c>
      <c r="C111" s="19">
        <f>'Full Data'!D111</f>
        <v>1.3</v>
      </c>
      <c r="D111" s="19">
        <f>'Full Data'!G111</f>
        <v>1.4</v>
      </c>
      <c r="E111" s="19">
        <f>'Full Data'!J111</f>
        <v>4.5</v>
      </c>
      <c r="F111" s="19">
        <f>'Full Data'!M111</f>
        <v>1.3</v>
      </c>
      <c r="G111" s="19">
        <f>'Full Data'!P111</f>
        <v>0</v>
      </c>
      <c r="H111" s="19">
        <f>'Full Data'!S111</f>
        <v>0.8</v>
      </c>
      <c r="I111" s="19">
        <f>'Full Data'!V111</f>
        <v>1.2</v>
      </c>
      <c r="J111" s="19">
        <f>'Full Data'!Y111</f>
        <v>3.1</v>
      </c>
      <c r="K111" s="19">
        <f>'Full Data'!AB111</f>
        <v>3.1</v>
      </c>
      <c r="L111" s="19">
        <f>'Full Data'!AE111</f>
        <v>0</v>
      </c>
      <c r="M111" s="19">
        <f>'Full Data'!AH111</f>
        <v>1.9</v>
      </c>
      <c r="N111" s="19">
        <f>'Full Data'!AK111</f>
        <v>1.2</v>
      </c>
      <c r="O111" s="19">
        <f>'Full Data'!AN111</f>
        <v>1.8</v>
      </c>
      <c r="P111" s="19">
        <f>'Full Data'!AQ111</f>
        <v>1.6</v>
      </c>
      <c r="Q111" s="19">
        <f>'Full Data'!AT111</f>
        <v>1.5</v>
      </c>
      <c r="R111" s="19">
        <f>'Full Data'!AW111</f>
        <v>3.4</v>
      </c>
      <c r="S111" s="19">
        <f>'Full Data'!AZ111</f>
        <v>4.2</v>
      </c>
      <c r="T111" s="19">
        <f>'Full Data'!BC111</f>
        <v>1.6</v>
      </c>
      <c r="U111" s="19">
        <f>'Full Data'!BF111</f>
        <v>0.9</v>
      </c>
      <c r="V111" s="19">
        <f>'Full Data'!BI111</f>
        <v>1.5</v>
      </c>
      <c r="W111" s="19">
        <f>'Full Data'!BL111</f>
        <v>1.9</v>
      </c>
      <c r="X111" s="19">
        <f>'Full Data'!BO111</f>
        <v>1.3</v>
      </c>
      <c r="Y111" s="19">
        <f>'Full Data'!BR111</f>
        <v>0.8</v>
      </c>
      <c r="Z111" s="19">
        <f>'Full Data'!BU111</f>
        <v>1.2</v>
      </c>
      <c r="AA111" s="19">
        <f>'Full Data'!BX111</f>
        <v>1.4</v>
      </c>
      <c r="AB111" s="19">
        <f>'Full Data'!CA111</f>
        <v>0.8</v>
      </c>
      <c r="AC111" s="19">
        <f>'Full Data'!CD111</f>
        <v>1.8</v>
      </c>
      <c r="AD111" s="19">
        <f>'Full Data'!CG111</f>
        <v>0.9</v>
      </c>
      <c r="AE111" s="19">
        <f>'Full Data'!CJ111</f>
        <v>1.4</v>
      </c>
      <c r="AF111" s="19">
        <f>'Full Data'!CM111</f>
        <v>3.3</v>
      </c>
      <c r="AG111" s="19">
        <f>'Full Data'!CP111</f>
        <v>2.2000000000000002</v>
      </c>
      <c r="AH111" s="19">
        <f>'Full Data'!CS111</f>
        <v>2.2000000000000002</v>
      </c>
      <c r="AI111" s="19">
        <f>'Full Data'!CV111</f>
        <v>1.3</v>
      </c>
      <c r="AJ111" s="19">
        <f>'Full Data'!CY111</f>
        <v>0</v>
      </c>
      <c r="AK111" s="19">
        <f>'Full Data'!DB111</f>
        <v>1.9</v>
      </c>
      <c r="AL111" s="19">
        <f>'Full Data'!DE111</f>
        <v>1.1000000000000001</v>
      </c>
      <c r="AM111" s="19">
        <f>'Full Data'!DH111</f>
        <v>1.1000000000000001</v>
      </c>
      <c r="AN111" s="19">
        <f>'Full Data'!DK111</f>
        <v>1.9</v>
      </c>
      <c r="AO111" s="19">
        <f>'Full Data'!DN111</f>
        <v>0</v>
      </c>
      <c r="AP111" s="19">
        <f>'Full Data'!DQ111</f>
        <v>1</v>
      </c>
      <c r="AQ111" s="19">
        <f>'Full Data'!DT111</f>
        <v>0.8</v>
      </c>
      <c r="AR111" s="19">
        <f>'Full Data'!DW111</f>
        <v>1.2</v>
      </c>
      <c r="AS111" s="19">
        <f>'Full Data'!DZ111</f>
        <v>1.4</v>
      </c>
      <c r="AT111" s="19">
        <f>'Full Data'!EC111</f>
        <v>4.5999999999999996</v>
      </c>
      <c r="AU111" s="19">
        <f>'Full Data'!EF111</f>
        <v>0</v>
      </c>
      <c r="AV111" s="19">
        <f>'Full Data'!EI111</f>
        <v>0</v>
      </c>
      <c r="AW111" s="19">
        <f>'Full Data'!EL111</f>
        <v>4.0999999999999996</v>
      </c>
      <c r="AX111" s="19">
        <f>'Full Data'!EO111</f>
        <v>5.7</v>
      </c>
      <c r="AY111" s="19">
        <f>'Full Data'!ER111</f>
        <v>0.8</v>
      </c>
      <c r="AZ111" s="19">
        <f>'Full Data'!EU111</f>
        <v>0.6</v>
      </c>
      <c r="BA111" s="19">
        <f>'Full Data'!EX111</f>
        <v>0</v>
      </c>
      <c r="BB111" s="19">
        <f>'Full Data'!FA111</f>
        <v>1.3</v>
      </c>
      <c r="BC111" s="19">
        <f>'Full Data'!FD111</f>
        <v>2.8</v>
      </c>
      <c r="BD111" s="19">
        <f>'Full Data'!FG111</f>
        <v>0.7</v>
      </c>
      <c r="BE111" s="19">
        <f>'Full Data'!FJ111</f>
        <v>0.7</v>
      </c>
      <c r="BF111" s="19">
        <f>'Full Data'!FM111</f>
        <v>1.1000000000000001</v>
      </c>
      <c r="BG111" s="19">
        <f>'Full Data'!FP111</f>
        <v>1.2</v>
      </c>
      <c r="BH111" s="19">
        <f>'Full Data'!FS111</f>
        <v>0</v>
      </c>
      <c r="BI111" s="19">
        <f>'Full Data'!FV111</f>
        <v>0.6</v>
      </c>
      <c r="BJ111" s="19">
        <f>'Full Data'!FY111</f>
        <v>0</v>
      </c>
      <c r="BK111" s="19">
        <f>'Full Data'!GB111</f>
        <v>0.9</v>
      </c>
      <c r="BL111" s="19">
        <f>'Full Data'!GE111</f>
        <v>2.4</v>
      </c>
      <c r="BM111" s="19">
        <f>'Full Data'!GH111</f>
        <v>2.2000000000000002</v>
      </c>
      <c r="BN111" s="19">
        <f>'Full Data'!GK111</f>
        <v>1.6</v>
      </c>
      <c r="BO111" s="19">
        <f>'Full Data'!GN111</f>
        <v>0.9</v>
      </c>
      <c r="BP111" s="19">
        <f>'Full Data'!GQ111</f>
        <v>1</v>
      </c>
      <c r="BQ111" s="19">
        <f>'Full Data'!GT111</f>
        <v>0</v>
      </c>
      <c r="BR111" s="19">
        <f>'Full Data'!GW111</f>
        <v>1.4</v>
      </c>
      <c r="BS111" s="19">
        <f>'Full Data'!GZ111</f>
        <v>0</v>
      </c>
      <c r="BT111" s="19">
        <f>'Full Data'!HC111</f>
        <v>0.8</v>
      </c>
      <c r="BU111" s="19">
        <f>'Full Data'!HF111</f>
        <v>0.7</v>
      </c>
      <c r="BV111" s="24">
        <f t="shared" si="22"/>
        <v>5.7</v>
      </c>
      <c r="BW111" s="19" t="s">
        <v>163</v>
      </c>
      <c r="BX111" s="19">
        <f t="shared" si="23"/>
        <v>0</v>
      </c>
      <c r="BY111" s="19" t="s">
        <v>306</v>
      </c>
      <c r="BZ111" s="42">
        <f t="shared" si="7"/>
        <v>0</v>
      </c>
      <c r="CA111" s="19">
        <f t="shared" si="8"/>
        <v>1.2</v>
      </c>
      <c r="CB111" s="19">
        <f t="shared" si="9"/>
        <v>1.2029474198691399</v>
      </c>
    </row>
    <row r="112" spans="1:80" ht="30">
      <c r="A112" s="20">
        <v>89</v>
      </c>
      <c r="B112" s="38" t="s">
        <v>291</v>
      </c>
      <c r="C112" s="19">
        <f>'Full Data'!D112</f>
        <v>0.6</v>
      </c>
      <c r="D112" s="19">
        <f>'Full Data'!G112</f>
        <v>0.5</v>
      </c>
      <c r="E112" s="19">
        <f>'Full Data'!J112</f>
        <v>0</v>
      </c>
      <c r="F112" s="19">
        <f>'Full Data'!M112</f>
        <v>0.6</v>
      </c>
      <c r="G112" s="19">
        <f>'Full Data'!P112</f>
        <v>0</v>
      </c>
      <c r="H112" s="19">
        <f>'Full Data'!S112</f>
        <v>0.9</v>
      </c>
      <c r="I112" s="19">
        <f>'Full Data'!V112</f>
        <v>0</v>
      </c>
      <c r="J112" s="19">
        <f>'Full Data'!Y112</f>
        <v>0.9</v>
      </c>
      <c r="K112" s="19">
        <f>'Full Data'!AB112</f>
        <v>0</v>
      </c>
      <c r="L112" s="19">
        <f>'Full Data'!AE112</f>
        <v>0.6</v>
      </c>
      <c r="M112" s="19">
        <f>'Full Data'!AH112</f>
        <v>1.6</v>
      </c>
      <c r="N112" s="19">
        <f>'Full Data'!AK112</f>
        <v>0.6</v>
      </c>
      <c r="O112" s="19">
        <f>'Full Data'!AN112</f>
        <v>0</v>
      </c>
      <c r="P112" s="19">
        <f>'Full Data'!AQ112</f>
        <v>0</v>
      </c>
      <c r="Q112" s="19">
        <f>'Full Data'!AT112</f>
        <v>0</v>
      </c>
      <c r="R112" s="19">
        <f>'Full Data'!AW112</f>
        <v>0.8</v>
      </c>
      <c r="S112" s="19">
        <f>'Full Data'!AZ112</f>
        <v>0</v>
      </c>
      <c r="T112" s="19">
        <f>'Full Data'!BC112</f>
        <v>0</v>
      </c>
      <c r="U112" s="19">
        <f>'Full Data'!BF112</f>
        <v>0.8</v>
      </c>
      <c r="V112" s="19">
        <f>'Full Data'!BI112</f>
        <v>0.8</v>
      </c>
      <c r="W112" s="19">
        <f>'Full Data'!BL112</f>
        <v>1.1000000000000001</v>
      </c>
      <c r="X112" s="19">
        <f>'Full Data'!BO112</f>
        <v>0</v>
      </c>
      <c r="Y112" s="19">
        <f>'Full Data'!BR112</f>
        <v>0.7</v>
      </c>
      <c r="Z112" s="19">
        <f>'Full Data'!BU112</f>
        <v>0.6</v>
      </c>
      <c r="AA112" s="19">
        <f>'Full Data'!BX112</f>
        <v>0</v>
      </c>
      <c r="AB112" s="19">
        <f>'Full Data'!CA112</f>
        <v>0.8</v>
      </c>
      <c r="AC112" s="19">
        <f>'Full Data'!CD112</f>
        <v>0.7</v>
      </c>
      <c r="AD112" s="19">
        <f>'Full Data'!CG112</f>
        <v>0.5</v>
      </c>
      <c r="AE112" s="19">
        <f>'Full Data'!CJ112</f>
        <v>0.5</v>
      </c>
      <c r="AF112" s="19">
        <f>'Full Data'!CM112</f>
        <v>0.7</v>
      </c>
      <c r="AG112" s="19">
        <f>'Full Data'!CP112</f>
        <v>2.1</v>
      </c>
      <c r="AH112" s="19">
        <f>'Full Data'!CS112</f>
        <v>0.5</v>
      </c>
      <c r="AI112" s="19">
        <f>'Full Data'!CV112</f>
        <v>0</v>
      </c>
      <c r="AJ112" s="19">
        <f>'Full Data'!CY112</f>
        <v>0</v>
      </c>
      <c r="AK112" s="19">
        <f>'Full Data'!DB112</f>
        <v>0</v>
      </c>
      <c r="AL112" s="19">
        <f>'Full Data'!DE112</f>
        <v>0.9</v>
      </c>
      <c r="AM112" s="19">
        <f>'Full Data'!DH112</f>
        <v>0</v>
      </c>
      <c r="AN112" s="19">
        <f>'Full Data'!DK112</f>
        <v>0</v>
      </c>
      <c r="AO112" s="19">
        <f>'Full Data'!DN112</f>
        <v>0.7</v>
      </c>
      <c r="AP112" s="19">
        <f>'Full Data'!DQ112</f>
        <v>0.4</v>
      </c>
      <c r="AQ112" s="19">
        <f>'Full Data'!DT112</f>
        <v>0.7</v>
      </c>
      <c r="AR112" s="19">
        <f>'Full Data'!DW112</f>
        <v>0</v>
      </c>
      <c r="AS112" s="19">
        <f>'Full Data'!DZ112</f>
        <v>0</v>
      </c>
      <c r="AT112" s="19">
        <f>'Full Data'!EC112</f>
        <v>0.8</v>
      </c>
      <c r="AU112" s="19">
        <f>'Full Data'!EF112</f>
        <v>0</v>
      </c>
      <c r="AV112" s="19">
        <f>'Full Data'!EI112</f>
        <v>0.6</v>
      </c>
      <c r="AW112" s="19">
        <f>'Full Data'!EL112</f>
        <v>1.4</v>
      </c>
      <c r="AX112" s="19">
        <f>'Full Data'!EO112</f>
        <v>0</v>
      </c>
      <c r="AY112" s="19">
        <f>'Full Data'!ER112</f>
        <v>0</v>
      </c>
      <c r="AZ112" s="19">
        <f>'Full Data'!EU112</f>
        <v>1.5</v>
      </c>
      <c r="BA112" s="19">
        <f>'Full Data'!EX112</f>
        <v>0.5</v>
      </c>
      <c r="BB112" s="19">
        <f>'Full Data'!FA112</f>
        <v>0.7</v>
      </c>
      <c r="BC112" s="19">
        <f>'Full Data'!FD112</f>
        <v>0.3</v>
      </c>
      <c r="BD112" s="19">
        <f>'Full Data'!FG112</f>
        <v>0</v>
      </c>
      <c r="BE112" s="19">
        <f>'Full Data'!FJ112</f>
        <v>0.2</v>
      </c>
      <c r="BF112" s="19">
        <f>'Full Data'!FM112</f>
        <v>0</v>
      </c>
      <c r="BG112" s="19">
        <f>'Full Data'!FP112</f>
        <v>0</v>
      </c>
      <c r="BH112" s="19">
        <f>'Full Data'!FS112</f>
        <v>0.9</v>
      </c>
      <c r="BI112" s="19">
        <f>'Full Data'!FV112</f>
        <v>0</v>
      </c>
      <c r="BJ112" s="19">
        <f>'Full Data'!FY112</f>
        <v>0.7</v>
      </c>
      <c r="BK112" s="19">
        <f>'Full Data'!GB112</f>
        <v>0.4</v>
      </c>
      <c r="BL112" s="19">
        <f>'Full Data'!GE112</f>
        <v>0</v>
      </c>
      <c r="BM112" s="19">
        <f>'Full Data'!GH112</f>
        <v>1.2</v>
      </c>
      <c r="BN112" s="19">
        <f>'Full Data'!GK112</f>
        <v>1.2</v>
      </c>
      <c r="BO112" s="19">
        <f>'Full Data'!GN112</f>
        <v>0</v>
      </c>
      <c r="BP112" s="19">
        <f>'Full Data'!GQ112</f>
        <v>0.9</v>
      </c>
      <c r="BQ112" s="19">
        <f>'Full Data'!GT112</f>
        <v>0.7</v>
      </c>
      <c r="BR112" s="19">
        <f>'Full Data'!GW112</f>
        <v>1.3</v>
      </c>
      <c r="BS112" s="19">
        <f>'Full Data'!GZ112</f>
        <v>0</v>
      </c>
      <c r="BT112" s="19">
        <f>'Full Data'!HC112</f>
        <v>0.7</v>
      </c>
      <c r="BU112" s="19">
        <f>'Full Data'!HF112</f>
        <v>0.3</v>
      </c>
      <c r="BV112" s="24">
        <f t="shared" si="22"/>
        <v>2.1</v>
      </c>
      <c r="BW112" s="19" t="s">
        <v>146</v>
      </c>
      <c r="BX112" s="19">
        <f t="shared" si="23"/>
        <v>0</v>
      </c>
      <c r="BY112" s="19" t="s">
        <v>307</v>
      </c>
      <c r="BZ112" s="42">
        <f t="shared" si="7"/>
        <v>0</v>
      </c>
      <c r="CA112" s="19">
        <f t="shared" si="8"/>
        <v>0.5</v>
      </c>
      <c r="CB112" s="19">
        <f t="shared" si="9"/>
        <v>0.48379369366308328</v>
      </c>
    </row>
    <row r="113" spans="1:80" s="23" customFormat="1" ht="31.5">
      <c r="A113" s="45"/>
      <c r="B113" s="37" t="s">
        <v>117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2"/>
      <c r="BW113" s="21"/>
      <c r="BX113" s="21"/>
      <c r="BY113" s="21"/>
      <c r="BZ113" s="21"/>
      <c r="CA113" s="21"/>
      <c r="CB113" s="21"/>
    </row>
    <row r="114" spans="1:80" ht="21.75" customHeight="1">
      <c r="A114" s="20">
        <v>91</v>
      </c>
      <c r="B114" s="38" t="s">
        <v>292</v>
      </c>
      <c r="C114" s="19">
        <f>'Full Data'!D114</f>
        <v>16.3</v>
      </c>
      <c r="D114" s="19">
        <f>'Full Data'!G114</f>
        <v>14.2</v>
      </c>
      <c r="E114" s="19">
        <f>'Full Data'!J114</f>
        <v>19.5</v>
      </c>
      <c r="F114" s="19">
        <f>'Full Data'!M114</f>
        <v>8.6999999999999993</v>
      </c>
      <c r="G114" s="19">
        <f>'Full Data'!P114</f>
        <v>6.4</v>
      </c>
      <c r="H114" s="19">
        <f>'Full Data'!S114</f>
        <v>13.4</v>
      </c>
      <c r="I114" s="19">
        <f>'Full Data'!V114</f>
        <v>13.6</v>
      </c>
      <c r="J114" s="19">
        <f>'Full Data'!Y114</f>
        <v>5.0999999999999996</v>
      </c>
      <c r="K114" s="19">
        <f>'Full Data'!AB114</f>
        <v>11.9</v>
      </c>
      <c r="L114" s="19">
        <f>'Full Data'!AE114</f>
        <v>15</v>
      </c>
      <c r="M114" s="19">
        <f>'Full Data'!AH114</f>
        <v>14.5</v>
      </c>
      <c r="N114" s="19">
        <f>'Full Data'!AK114</f>
        <v>7</v>
      </c>
      <c r="O114" s="19">
        <f>'Full Data'!AN114</f>
        <v>12</v>
      </c>
      <c r="P114" s="19">
        <f>'Full Data'!AQ114</f>
        <v>13.4</v>
      </c>
      <c r="Q114" s="19">
        <f>'Full Data'!AT114</f>
        <v>23.2</v>
      </c>
      <c r="R114" s="19">
        <f>'Full Data'!AW114</f>
        <v>3.8</v>
      </c>
      <c r="S114" s="19">
        <f>'Full Data'!AZ114</f>
        <v>13.1</v>
      </c>
      <c r="T114" s="19">
        <f>'Full Data'!BC114</f>
        <v>16.8</v>
      </c>
      <c r="U114" s="19">
        <f>'Full Data'!BF114</f>
        <v>4</v>
      </c>
      <c r="V114" s="19">
        <f>'Full Data'!BI114</f>
        <v>16.899999999999999</v>
      </c>
      <c r="W114" s="19">
        <f>'Full Data'!BL114</f>
        <v>6.9</v>
      </c>
      <c r="X114" s="19">
        <f>'Full Data'!BO114</f>
        <v>9.4</v>
      </c>
      <c r="Y114" s="19">
        <f>'Full Data'!BR114</f>
        <v>12.5</v>
      </c>
      <c r="Z114" s="19">
        <f>'Full Data'!BU114</f>
        <v>7.1</v>
      </c>
      <c r="AA114" s="19">
        <f>'Full Data'!BX114</f>
        <v>15</v>
      </c>
      <c r="AB114" s="19">
        <f>'Full Data'!CA114</f>
        <v>9.4</v>
      </c>
      <c r="AC114" s="19">
        <f>'Full Data'!CD114</f>
        <v>17.600000000000001</v>
      </c>
      <c r="AD114" s="19">
        <f>'Full Data'!CG114</f>
        <v>14.9</v>
      </c>
      <c r="AE114" s="19">
        <f>'Full Data'!CJ114</f>
        <v>15.8</v>
      </c>
      <c r="AF114" s="19">
        <f>'Full Data'!CM114</f>
        <v>7.8</v>
      </c>
      <c r="AG114" s="19">
        <f>'Full Data'!CP114</f>
        <v>14.9</v>
      </c>
      <c r="AH114" s="19">
        <f>'Full Data'!CS114</f>
        <v>7.6</v>
      </c>
      <c r="AI114" s="19">
        <f>'Full Data'!CV114</f>
        <v>7</v>
      </c>
      <c r="AJ114" s="19">
        <f>'Full Data'!CY114</f>
        <v>4.4000000000000004</v>
      </c>
      <c r="AK114" s="19">
        <f>'Full Data'!DB114</f>
        <v>13.6</v>
      </c>
      <c r="AL114" s="19">
        <f>'Full Data'!DE114</f>
        <v>24.2</v>
      </c>
      <c r="AM114" s="19">
        <f>'Full Data'!DH114</f>
        <v>19.399999999999999</v>
      </c>
      <c r="AN114" s="19">
        <f>'Full Data'!DK114</f>
        <v>10.3</v>
      </c>
      <c r="AO114" s="19">
        <f>'Full Data'!DN114</f>
        <v>22.7</v>
      </c>
      <c r="AP114" s="19">
        <f>'Full Data'!DQ114</f>
        <v>14.4</v>
      </c>
      <c r="AQ114" s="19">
        <f>'Full Data'!DT114</f>
        <v>12.3</v>
      </c>
      <c r="AR114" s="19">
        <f>'Full Data'!DW114</f>
        <v>12.9</v>
      </c>
      <c r="AS114" s="19">
        <f>'Full Data'!DZ114</f>
        <v>5.7</v>
      </c>
      <c r="AT114" s="19">
        <f>'Full Data'!EC114</f>
        <v>16.8</v>
      </c>
      <c r="AU114" s="19">
        <f>'Full Data'!EF114</f>
        <v>25.8</v>
      </c>
      <c r="AV114" s="19">
        <f>'Full Data'!EI114</f>
        <v>9.6999999999999993</v>
      </c>
      <c r="AW114" s="19">
        <f>'Full Data'!EL114</f>
        <v>11.2</v>
      </c>
      <c r="AX114" s="19">
        <f>'Full Data'!EO114</f>
        <v>15.1</v>
      </c>
      <c r="AY114" s="19">
        <f>'Full Data'!ER114</f>
        <v>25.7</v>
      </c>
      <c r="AZ114" s="19">
        <f>'Full Data'!EU114</f>
        <v>9.6999999999999993</v>
      </c>
      <c r="BA114" s="19">
        <f>'Full Data'!EX114</f>
        <v>16.399999999999999</v>
      </c>
      <c r="BB114" s="19">
        <f>'Full Data'!FA114</f>
        <v>9.8000000000000007</v>
      </c>
      <c r="BC114" s="19">
        <f>'Full Data'!FD114</f>
        <v>13</v>
      </c>
      <c r="BD114" s="19">
        <f>'Full Data'!FG114</f>
        <v>17.399999999999999</v>
      </c>
      <c r="BE114" s="19">
        <f>'Full Data'!FJ114</f>
        <v>10</v>
      </c>
      <c r="BF114" s="19">
        <f>'Full Data'!FM114</f>
        <v>15</v>
      </c>
      <c r="BG114" s="19">
        <f>'Full Data'!FP114</f>
        <v>13.7</v>
      </c>
      <c r="BH114" s="19">
        <f>'Full Data'!FS114</f>
        <v>13.4</v>
      </c>
      <c r="BI114" s="19">
        <f>'Full Data'!FV114</f>
        <v>4.3</v>
      </c>
      <c r="BJ114" s="19">
        <f>'Full Data'!FY114</f>
        <v>7.5</v>
      </c>
      <c r="BK114" s="19">
        <f>'Full Data'!GB114</f>
        <v>12.9</v>
      </c>
      <c r="BL114" s="19">
        <f>'Full Data'!GE114</f>
        <v>11.8</v>
      </c>
      <c r="BM114" s="19">
        <f>'Full Data'!GH114</f>
        <v>8.6999999999999993</v>
      </c>
      <c r="BN114" s="19">
        <f>'Full Data'!GK114</f>
        <v>8.1</v>
      </c>
      <c r="BO114" s="19">
        <f>'Full Data'!GN114</f>
        <v>7.3</v>
      </c>
      <c r="BP114" s="19">
        <f>'Full Data'!GQ114</f>
        <v>7.5</v>
      </c>
      <c r="BQ114" s="19">
        <f>'Full Data'!GT114</f>
        <v>22.6</v>
      </c>
      <c r="BR114" s="19">
        <f>'Full Data'!GW114</f>
        <v>13.3</v>
      </c>
      <c r="BS114" s="19">
        <f>'Full Data'!GZ114</f>
        <v>15.1</v>
      </c>
      <c r="BT114" s="19">
        <f>'Full Data'!HC114</f>
        <v>17.899999999999999</v>
      </c>
      <c r="BU114" s="19">
        <f>'Full Data'!HF114</f>
        <v>13.9</v>
      </c>
      <c r="BV114" s="24">
        <f t="shared" ref="BV114:BV116" si="24">MAX(C114:BU114)</f>
        <v>25.8</v>
      </c>
      <c r="BW114" s="19" t="s">
        <v>160</v>
      </c>
      <c r="BX114" s="19">
        <f t="shared" ref="BX114:BX116" si="25">MIN(C114:BU114)</f>
        <v>3.8</v>
      </c>
      <c r="BY114" s="19" t="s">
        <v>132</v>
      </c>
      <c r="BZ114" s="42">
        <f t="shared" si="7"/>
        <v>13.4</v>
      </c>
      <c r="CA114" s="19">
        <f t="shared" si="8"/>
        <v>13.1</v>
      </c>
      <c r="CB114" s="19">
        <f t="shared" si="9"/>
        <v>5.2192157724775212</v>
      </c>
    </row>
    <row r="115" spans="1:80" ht="21.75" customHeight="1">
      <c r="A115" s="20">
        <v>92</v>
      </c>
      <c r="B115" s="38" t="s">
        <v>293</v>
      </c>
      <c r="C115" s="19">
        <f>'Full Data'!D115</f>
        <v>4.7</v>
      </c>
      <c r="D115" s="19">
        <f>'Full Data'!G115</f>
        <v>3.9</v>
      </c>
      <c r="E115" s="19">
        <f>'Full Data'!J115</f>
        <v>7.1</v>
      </c>
      <c r="F115" s="19">
        <f>'Full Data'!M115</f>
        <v>3.1</v>
      </c>
      <c r="G115" s="19">
        <f>'Full Data'!P115</f>
        <v>2.4</v>
      </c>
      <c r="H115" s="19">
        <f>'Full Data'!S115</f>
        <v>8.5</v>
      </c>
      <c r="I115" s="19">
        <f>'Full Data'!V115</f>
        <v>4.2</v>
      </c>
      <c r="J115" s="19">
        <f>'Full Data'!Y115</f>
        <v>3.7</v>
      </c>
      <c r="K115" s="19">
        <f>'Full Data'!AB115</f>
        <v>4.0999999999999996</v>
      </c>
      <c r="L115" s="19">
        <f>'Full Data'!AE115</f>
        <v>3.5</v>
      </c>
      <c r="M115" s="19">
        <f>'Full Data'!AH115</f>
        <v>2.8</v>
      </c>
      <c r="N115" s="19">
        <f>'Full Data'!AK115</f>
        <v>2.8</v>
      </c>
      <c r="O115" s="19">
        <f>'Full Data'!AN115</f>
        <v>3.6</v>
      </c>
      <c r="P115" s="19">
        <f>'Full Data'!AQ115</f>
        <v>2.9</v>
      </c>
      <c r="Q115" s="19">
        <f>'Full Data'!AT115</f>
        <v>4.0999999999999996</v>
      </c>
      <c r="R115" s="19">
        <f>'Full Data'!AW115</f>
        <v>3.4</v>
      </c>
      <c r="S115" s="19">
        <f>'Full Data'!AZ115</f>
        <v>3.2</v>
      </c>
      <c r="T115" s="19">
        <f>'Full Data'!BC115</f>
        <v>3.7</v>
      </c>
      <c r="U115" s="19">
        <f>'Full Data'!BF115</f>
        <v>2.4</v>
      </c>
      <c r="V115" s="19">
        <f>'Full Data'!BI115</f>
        <v>7</v>
      </c>
      <c r="W115" s="19">
        <f>'Full Data'!BL115</f>
        <v>2.2999999999999998</v>
      </c>
      <c r="X115" s="19">
        <f>'Full Data'!BO115</f>
        <v>3.7</v>
      </c>
      <c r="Y115" s="19">
        <f>'Full Data'!BR115</f>
        <v>6.4</v>
      </c>
      <c r="Z115" s="19">
        <f>'Full Data'!BU115</f>
        <v>3.2</v>
      </c>
      <c r="AA115" s="19">
        <f>'Full Data'!BX115</f>
        <v>2.8</v>
      </c>
      <c r="AB115" s="19">
        <f>'Full Data'!CA115</f>
        <v>3.9</v>
      </c>
      <c r="AC115" s="19">
        <f>'Full Data'!CD115</f>
        <v>4.7</v>
      </c>
      <c r="AD115" s="19">
        <f>'Full Data'!CG115</f>
        <v>5.5</v>
      </c>
      <c r="AE115" s="19">
        <f>'Full Data'!CJ115</f>
        <v>7.5</v>
      </c>
      <c r="AF115" s="19">
        <f>'Full Data'!CM115</f>
        <v>2.9</v>
      </c>
      <c r="AG115" s="19">
        <f>'Full Data'!CP115</f>
        <v>7.7</v>
      </c>
      <c r="AH115" s="19">
        <f>'Full Data'!CS115</f>
        <v>2.6</v>
      </c>
      <c r="AI115" s="19">
        <f>'Full Data'!CV115</f>
        <v>4.5999999999999996</v>
      </c>
      <c r="AJ115" s="19">
        <f>'Full Data'!CY115</f>
        <v>2.9</v>
      </c>
      <c r="AK115" s="19">
        <f>'Full Data'!DB115</f>
        <v>4.2</v>
      </c>
      <c r="AL115" s="19">
        <f>'Full Data'!DE115</f>
        <v>3.9</v>
      </c>
      <c r="AM115" s="19">
        <f>'Full Data'!DH115</f>
        <v>5.3</v>
      </c>
      <c r="AN115" s="19">
        <f>'Full Data'!DK115</f>
        <v>3.6</v>
      </c>
      <c r="AO115" s="19">
        <f>'Full Data'!DN115</f>
        <v>4.8</v>
      </c>
      <c r="AP115" s="19">
        <f>'Full Data'!DQ115</f>
        <v>2.9</v>
      </c>
      <c r="AQ115" s="19">
        <f>'Full Data'!DT115</f>
        <v>2.5</v>
      </c>
      <c r="AR115" s="19">
        <f>'Full Data'!DW115</f>
        <v>2.5</v>
      </c>
      <c r="AS115" s="19">
        <f>'Full Data'!DZ115</f>
        <v>1.9</v>
      </c>
      <c r="AT115" s="19">
        <f>'Full Data'!EC115</f>
        <v>3.7</v>
      </c>
      <c r="AU115" s="19">
        <f>'Full Data'!EF115</f>
        <v>4.4000000000000004</v>
      </c>
      <c r="AV115" s="19">
        <f>'Full Data'!EI115</f>
        <v>3.1</v>
      </c>
      <c r="AW115" s="19">
        <f>'Full Data'!EL115</f>
        <v>4.4000000000000004</v>
      </c>
      <c r="AX115" s="19">
        <f>'Full Data'!EO115</f>
        <v>6.2</v>
      </c>
      <c r="AY115" s="19">
        <f>'Full Data'!ER115</f>
        <v>3.7</v>
      </c>
      <c r="AZ115" s="19">
        <f>'Full Data'!EU115</f>
        <v>2.8</v>
      </c>
      <c r="BA115" s="19">
        <f>'Full Data'!EX115</f>
        <v>3.3</v>
      </c>
      <c r="BB115" s="19">
        <f>'Full Data'!FA115</f>
        <v>3.8</v>
      </c>
      <c r="BC115" s="19">
        <f>'Full Data'!FD115</f>
        <v>4.4000000000000004</v>
      </c>
      <c r="BD115" s="19">
        <f>'Full Data'!FG115</f>
        <v>6.9</v>
      </c>
      <c r="BE115" s="19">
        <f>'Full Data'!FJ115</f>
        <v>3</v>
      </c>
      <c r="BF115" s="19">
        <f>'Full Data'!FM115</f>
        <v>3.2</v>
      </c>
      <c r="BG115" s="19">
        <f>'Full Data'!FP115</f>
        <v>3.2</v>
      </c>
      <c r="BH115" s="19">
        <f>'Full Data'!FS115</f>
        <v>4.0999999999999996</v>
      </c>
      <c r="BI115" s="19">
        <f>'Full Data'!FV115</f>
        <v>1.6</v>
      </c>
      <c r="BJ115" s="19">
        <f>'Full Data'!FY115</f>
        <v>2.2999999999999998</v>
      </c>
      <c r="BK115" s="19">
        <f>'Full Data'!GB115</f>
        <v>4.3</v>
      </c>
      <c r="BL115" s="19">
        <f>'Full Data'!GE115</f>
        <v>3.6</v>
      </c>
      <c r="BM115" s="19">
        <f>'Full Data'!GH115</f>
        <v>4.2</v>
      </c>
      <c r="BN115" s="19">
        <f>'Full Data'!GK115</f>
        <v>2.6</v>
      </c>
      <c r="BO115" s="19">
        <f>'Full Data'!GN115</f>
        <v>4</v>
      </c>
      <c r="BP115" s="19">
        <f>'Full Data'!GQ115</f>
        <v>6.1</v>
      </c>
      <c r="BQ115" s="19">
        <f>'Full Data'!GT115</f>
        <v>9</v>
      </c>
      <c r="BR115" s="19">
        <f>'Full Data'!GW115</f>
        <v>3.2</v>
      </c>
      <c r="BS115" s="19">
        <f>'Full Data'!GZ115</f>
        <v>5.3</v>
      </c>
      <c r="BT115" s="19">
        <f>'Full Data'!HC115</f>
        <v>6</v>
      </c>
      <c r="BU115" s="19">
        <f>'Full Data'!HF115</f>
        <v>5.8</v>
      </c>
      <c r="BV115" s="24">
        <f t="shared" si="24"/>
        <v>9</v>
      </c>
      <c r="BW115" s="19" t="s">
        <v>182</v>
      </c>
      <c r="BX115" s="19">
        <f t="shared" si="25"/>
        <v>1.6</v>
      </c>
      <c r="BY115" s="19" t="s">
        <v>174</v>
      </c>
      <c r="BZ115" s="42">
        <f t="shared" si="7"/>
        <v>3.7</v>
      </c>
      <c r="CA115" s="19">
        <f t="shared" si="8"/>
        <v>3.7</v>
      </c>
      <c r="CB115" s="19">
        <f t="shared" si="9"/>
        <v>1.5855890247261395</v>
      </c>
    </row>
    <row r="116" spans="1:80" ht="33" customHeight="1">
      <c r="A116" s="20">
        <v>93</v>
      </c>
      <c r="B116" s="38" t="s">
        <v>294</v>
      </c>
      <c r="C116" s="19">
        <f>'Full Data'!D116</f>
        <v>7.7</v>
      </c>
      <c r="D116" s="19">
        <f>'Full Data'!G116</f>
        <v>10.5</v>
      </c>
      <c r="E116" s="19">
        <f>'Full Data'!J116</f>
        <v>14.2</v>
      </c>
      <c r="F116" s="19">
        <f>'Full Data'!M116</f>
        <v>14.4</v>
      </c>
      <c r="G116" s="19">
        <f>'Full Data'!P116</f>
        <v>3.1</v>
      </c>
      <c r="H116" s="19">
        <f>'Full Data'!S116</f>
        <v>12.8</v>
      </c>
      <c r="I116" s="19">
        <f>'Full Data'!V116</f>
        <v>9.1999999999999993</v>
      </c>
      <c r="J116" s="19">
        <f>'Full Data'!Y116</f>
        <v>5.6</v>
      </c>
      <c r="K116" s="19">
        <f>'Full Data'!AB116</f>
        <v>13.7</v>
      </c>
      <c r="L116" s="19">
        <f>'Full Data'!AE116</f>
        <v>5.4</v>
      </c>
      <c r="M116" s="19">
        <f>'Full Data'!AH116</f>
        <v>3.5</v>
      </c>
      <c r="N116" s="19">
        <f>'Full Data'!AK116</f>
        <v>4.7</v>
      </c>
      <c r="O116" s="19">
        <f>'Full Data'!AN116</f>
        <v>9.1999999999999993</v>
      </c>
      <c r="P116" s="19">
        <f>'Full Data'!AQ116</f>
        <v>4.5</v>
      </c>
      <c r="Q116" s="19">
        <f>'Full Data'!AT116</f>
        <v>6.7</v>
      </c>
      <c r="R116" s="19">
        <f>'Full Data'!AW116</f>
        <v>8.5</v>
      </c>
      <c r="S116" s="19">
        <f>'Full Data'!AZ116</f>
        <v>5.5</v>
      </c>
      <c r="T116" s="19">
        <f>'Full Data'!BC116</f>
        <v>10.5</v>
      </c>
      <c r="U116" s="19">
        <f>'Full Data'!BF116</f>
        <v>2.8</v>
      </c>
      <c r="V116" s="19">
        <f>'Full Data'!BI116</f>
        <v>7.4</v>
      </c>
      <c r="W116" s="19">
        <f>'Full Data'!BL116</f>
        <v>5.9</v>
      </c>
      <c r="X116" s="19">
        <f>'Full Data'!BO116</f>
        <v>6.6</v>
      </c>
      <c r="Y116" s="19">
        <f>'Full Data'!BR116</f>
        <v>9.1999999999999993</v>
      </c>
      <c r="Z116" s="19">
        <f>'Full Data'!BU116</f>
        <v>5.4</v>
      </c>
      <c r="AA116" s="19">
        <f>'Full Data'!BX116</f>
        <v>6.7</v>
      </c>
      <c r="AB116" s="19">
        <f>'Full Data'!CA116</f>
        <v>5</v>
      </c>
      <c r="AC116" s="19">
        <f>'Full Data'!CD116</f>
        <v>9.3000000000000007</v>
      </c>
      <c r="AD116" s="19">
        <f>'Full Data'!CG116</f>
        <v>5.7</v>
      </c>
      <c r="AE116" s="19">
        <f>'Full Data'!CJ116</f>
        <v>6.5</v>
      </c>
      <c r="AF116" s="19">
        <f>'Full Data'!CM116</f>
        <v>4.5999999999999996</v>
      </c>
      <c r="AG116" s="19">
        <f>'Full Data'!CP116</f>
        <v>12.3</v>
      </c>
      <c r="AH116" s="19">
        <f>'Full Data'!CS116</f>
        <v>4.2</v>
      </c>
      <c r="AI116" s="19">
        <f>'Full Data'!CV116</f>
        <v>6.4</v>
      </c>
      <c r="AJ116" s="19">
        <f>'Full Data'!CY116</f>
        <v>3.7</v>
      </c>
      <c r="AK116" s="19">
        <f>'Full Data'!DB116</f>
        <v>11.4</v>
      </c>
      <c r="AL116" s="19">
        <f>'Full Data'!DE116</f>
        <v>3.2</v>
      </c>
      <c r="AM116" s="19">
        <f>'Full Data'!DH116</f>
        <v>5.0999999999999996</v>
      </c>
      <c r="AN116" s="19">
        <f>'Full Data'!DK116</f>
        <v>4.9000000000000004</v>
      </c>
      <c r="AO116" s="19">
        <f>'Full Data'!DN116</f>
        <v>2</v>
      </c>
      <c r="AP116" s="19">
        <f>'Full Data'!DQ116</f>
        <v>3.8</v>
      </c>
      <c r="AQ116" s="19">
        <f>'Full Data'!DT116</f>
        <v>3.7</v>
      </c>
      <c r="AR116" s="19">
        <f>'Full Data'!DW116</f>
        <v>4</v>
      </c>
      <c r="AS116" s="19">
        <f>'Full Data'!DZ116</f>
        <v>2.2000000000000002</v>
      </c>
      <c r="AT116" s="19">
        <f>'Full Data'!EC116</f>
        <v>10.8</v>
      </c>
      <c r="AU116" s="19">
        <f>'Full Data'!EF116</f>
        <v>0.9</v>
      </c>
      <c r="AV116" s="19">
        <f>'Full Data'!EI116</f>
        <v>3.6</v>
      </c>
      <c r="AW116" s="19">
        <f>'Full Data'!EL116</f>
        <v>4.7</v>
      </c>
      <c r="AX116" s="19">
        <f>'Full Data'!EO116</f>
        <v>12.8</v>
      </c>
      <c r="AY116" s="19">
        <f>'Full Data'!ER116</f>
        <v>2</v>
      </c>
      <c r="AZ116" s="19">
        <f>'Full Data'!EU116</f>
        <v>5</v>
      </c>
      <c r="BA116" s="19">
        <f>'Full Data'!EX116</f>
        <v>4.2</v>
      </c>
      <c r="BB116" s="19">
        <f>'Full Data'!FA116</f>
        <v>13.9</v>
      </c>
      <c r="BC116" s="19">
        <f>'Full Data'!FD116</f>
        <v>11.7</v>
      </c>
      <c r="BD116" s="19">
        <f>'Full Data'!FG116</f>
        <v>14</v>
      </c>
      <c r="BE116" s="19">
        <f>'Full Data'!FJ116</f>
        <v>4.7</v>
      </c>
      <c r="BF116" s="19">
        <f>'Full Data'!FM116</f>
        <v>13.8</v>
      </c>
      <c r="BG116" s="19">
        <f>'Full Data'!FP116</f>
        <v>12.5</v>
      </c>
      <c r="BH116" s="19">
        <f>'Full Data'!FS116</f>
        <v>6.1</v>
      </c>
      <c r="BI116" s="19">
        <f>'Full Data'!FV116</f>
        <v>2.1</v>
      </c>
      <c r="BJ116" s="19">
        <f>'Full Data'!FY116</f>
        <v>5.6</v>
      </c>
      <c r="BK116" s="19">
        <f>'Full Data'!GB116</f>
        <v>4.9000000000000004</v>
      </c>
      <c r="BL116" s="19">
        <f>'Full Data'!GE116</f>
        <v>13</v>
      </c>
      <c r="BM116" s="19">
        <f>'Full Data'!GH116</f>
        <v>15.2</v>
      </c>
      <c r="BN116" s="19">
        <f>'Full Data'!GK116</f>
        <v>2.2999999999999998</v>
      </c>
      <c r="BO116" s="19">
        <f>'Full Data'!GN116</f>
        <v>8.4</v>
      </c>
      <c r="BP116" s="19">
        <f>'Full Data'!GQ116</f>
        <v>6.8</v>
      </c>
      <c r="BQ116" s="19">
        <f>'Full Data'!GT116</f>
        <v>2.7</v>
      </c>
      <c r="BR116" s="19">
        <f>'Full Data'!GW116</f>
        <v>11.7</v>
      </c>
      <c r="BS116" s="19">
        <f>'Full Data'!GZ116</f>
        <v>5.2</v>
      </c>
      <c r="BT116" s="19">
        <f>'Full Data'!HC116</f>
        <v>2.7</v>
      </c>
      <c r="BU116" s="19">
        <f>'Full Data'!HF116</f>
        <v>8.6</v>
      </c>
      <c r="BV116" s="24">
        <f t="shared" si="24"/>
        <v>15.2</v>
      </c>
      <c r="BW116" s="19" t="s">
        <v>178</v>
      </c>
      <c r="BX116" s="19">
        <f t="shared" si="25"/>
        <v>0.9</v>
      </c>
      <c r="BY116" s="19" t="s">
        <v>160</v>
      </c>
      <c r="BZ116" s="42">
        <f t="shared" si="7"/>
        <v>9.1999999999999993</v>
      </c>
      <c r="CA116" s="19">
        <f t="shared" si="8"/>
        <v>5.7</v>
      </c>
      <c r="CB116" s="19">
        <f t="shared" si="9"/>
        <v>3.8568713668519847</v>
      </c>
    </row>
    <row r="117" spans="1:80" s="32" customFormat="1">
      <c r="A117" s="47"/>
      <c r="B117" s="28"/>
      <c r="C117" s="29"/>
      <c r="D117" s="29"/>
      <c r="E117" s="29"/>
      <c r="F117" s="29"/>
      <c r="G117" s="29"/>
      <c r="H117" s="29"/>
      <c r="I117" s="29"/>
      <c r="J117" s="29"/>
      <c r="K117" s="30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31"/>
      <c r="BW117" s="31"/>
      <c r="BX117" s="31"/>
      <c r="BY117" s="31"/>
      <c r="BZ117" s="33"/>
      <c r="CA117" s="33"/>
      <c r="CB117" s="33"/>
    </row>
    <row r="118" spans="1:80" s="34" customFormat="1">
      <c r="A118" s="48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</row>
    <row r="119" spans="1:80" s="34" customFormat="1">
      <c r="A119" s="48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</row>
    <row r="120" spans="1:80" s="34" customFormat="1">
      <c r="A120" s="48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</row>
    <row r="121" spans="1:80" s="34" customFormat="1">
      <c r="A121" s="48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</row>
    <row r="122" spans="1:80" s="34" customFormat="1">
      <c r="A122" s="48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</row>
    <row r="123" spans="1:80" s="34" customFormat="1">
      <c r="A123" s="48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</row>
    <row r="124" spans="1:80" s="34" customFormat="1">
      <c r="A124" s="48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</row>
    <row r="125" spans="1:80" s="34" customFormat="1">
      <c r="A125" s="48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</row>
    <row r="126" spans="1:80" s="34" customFormat="1">
      <c r="A126" s="48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</row>
    <row r="127" spans="1:80" s="34" customFormat="1">
      <c r="A127" s="48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</row>
    <row r="128" spans="1:80" s="34" customFormat="1">
      <c r="A128" s="48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</row>
    <row r="129" spans="1:80" s="34" customFormat="1">
      <c r="A129" s="48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</row>
    <row r="130" spans="1:80" s="34" customFormat="1">
      <c r="A130" s="48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</row>
    <row r="131" spans="1:80" s="34" customFormat="1">
      <c r="A131" s="48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</row>
    <row r="132" spans="1:80" s="34" customFormat="1">
      <c r="A132" s="48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</row>
    <row r="133" spans="1:80" s="34" customFormat="1">
      <c r="A133" s="48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</row>
    <row r="134" spans="1:80" s="34" customFormat="1">
      <c r="A134" s="48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</row>
    <row r="135" spans="1:80" s="34" customFormat="1">
      <c r="A135" s="48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</row>
    <row r="136" spans="1:80" s="34" customFormat="1">
      <c r="A136" s="48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</row>
    <row r="137" spans="1:80" s="34" customFormat="1">
      <c r="A137" s="48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</row>
    <row r="138" spans="1:80" s="34" customFormat="1">
      <c r="A138" s="48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</row>
    <row r="139" spans="1:80" s="34" customFormat="1">
      <c r="A139" s="48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</row>
    <row r="140" spans="1:80" s="34" customFormat="1">
      <c r="A140" s="48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</row>
    <row r="141" spans="1:80" s="34" customFormat="1">
      <c r="A141" s="48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</row>
    <row r="142" spans="1:80" s="34" customFormat="1">
      <c r="A142" s="48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</row>
    <row r="143" spans="1:80" s="34" customFormat="1">
      <c r="A143" s="48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</row>
    <row r="144" spans="1:80" s="34" customFormat="1">
      <c r="A144" s="48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</row>
    <row r="145" spans="1:80" s="34" customFormat="1">
      <c r="A145" s="48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</row>
    <row r="146" spans="1:80" s="34" customFormat="1">
      <c r="A146" s="48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</row>
    <row r="147" spans="1:80" s="34" customFormat="1">
      <c r="A147" s="48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</row>
    <row r="148" spans="1:80" s="34" customFormat="1">
      <c r="A148" s="48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</row>
    <row r="149" spans="1:80" s="34" customFormat="1">
      <c r="A149" s="48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</row>
    <row r="150" spans="1:80" s="34" customFormat="1">
      <c r="A150" s="48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</row>
    <row r="151" spans="1:80" s="34" customFormat="1">
      <c r="A151" s="48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</row>
    <row r="152" spans="1:80" s="34" customFormat="1">
      <c r="A152" s="48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</row>
    <row r="153" spans="1:80" s="34" customFormat="1">
      <c r="A153" s="48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</row>
    <row r="154" spans="1:80" s="34" customFormat="1">
      <c r="A154" s="48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</row>
    <row r="155" spans="1:80" s="34" customFormat="1">
      <c r="A155" s="48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</row>
    <row r="156" spans="1:80" s="34" customFormat="1">
      <c r="A156" s="48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</row>
    <row r="157" spans="1:80" s="34" customFormat="1">
      <c r="A157" s="48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</row>
    <row r="158" spans="1:80" s="34" customFormat="1">
      <c r="A158" s="48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</row>
    <row r="159" spans="1:80" s="34" customFormat="1">
      <c r="A159" s="48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</row>
    <row r="160" spans="1:80" s="34" customFormat="1">
      <c r="A160" s="48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</row>
    <row r="161" spans="1:80" s="34" customFormat="1">
      <c r="A161" s="48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</row>
    <row r="162" spans="1:80" s="34" customFormat="1">
      <c r="A162" s="48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</row>
    <row r="163" spans="1:80" s="34" customFormat="1">
      <c r="A163" s="48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</row>
    <row r="164" spans="1:80" s="34" customFormat="1">
      <c r="A164" s="48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</row>
    <row r="165" spans="1:80" s="34" customFormat="1">
      <c r="A165" s="48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</row>
    <row r="166" spans="1:80" s="34" customFormat="1">
      <c r="A166" s="48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</row>
    <row r="167" spans="1:80" s="34" customFormat="1">
      <c r="A167" s="48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</row>
    <row r="168" spans="1:80" s="34" customFormat="1">
      <c r="A168" s="48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</row>
    <row r="169" spans="1:80" s="34" customFormat="1">
      <c r="A169" s="48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</row>
    <row r="170" spans="1:80" s="34" customFormat="1">
      <c r="A170" s="48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</row>
    <row r="171" spans="1:80" s="34" customFormat="1">
      <c r="A171" s="48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</row>
    <row r="172" spans="1:80" s="34" customFormat="1">
      <c r="A172" s="48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</row>
    <row r="173" spans="1:80" s="34" customFormat="1">
      <c r="A173" s="48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</row>
    <row r="174" spans="1:80" s="34" customFormat="1">
      <c r="A174" s="48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</row>
    <row r="175" spans="1:80" s="34" customFormat="1">
      <c r="A175" s="48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</row>
    <row r="176" spans="1:80" s="34" customFormat="1">
      <c r="A176" s="48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</row>
    <row r="177" spans="1:80" s="34" customFormat="1">
      <c r="A177" s="48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</row>
    <row r="178" spans="1:80" s="34" customFormat="1">
      <c r="A178" s="48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</row>
    <row r="179" spans="1:80" s="34" customFormat="1">
      <c r="A179" s="48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</row>
    <row r="180" spans="1:80" s="34" customFormat="1">
      <c r="A180" s="48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</row>
    <row r="181" spans="1:80" s="34" customFormat="1">
      <c r="A181" s="48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</row>
    <row r="182" spans="1:80" s="34" customFormat="1">
      <c r="A182" s="48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</row>
    <row r="183" spans="1:80" s="34" customFormat="1">
      <c r="A183" s="48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</row>
    <row r="184" spans="1:80" s="34" customFormat="1">
      <c r="A184" s="48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</row>
    <row r="185" spans="1:80" s="34" customFormat="1">
      <c r="A185" s="48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</row>
    <row r="186" spans="1:80" s="34" customFormat="1">
      <c r="A186" s="48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</row>
    <row r="187" spans="1:80" s="34" customFormat="1">
      <c r="A187" s="48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</row>
    <row r="188" spans="1:80" s="34" customFormat="1">
      <c r="A188" s="48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</row>
    <row r="189" spans="1:80" s="34" customFormat="1">
      <c r="A189" s="48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</row>
    <row r="190" spans="1:80" s="34" customFormat="1">
      <c r="A190" s="48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</row>
    <row r="191" spans="1:80" s="34" customFormat="1">
      <c r="A191" s="48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</row>
    <row r="192" spans="1:80" s="34" customFormat="1">
      <c r="A192" s="48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</row>
    <row r="193" spans="1:80" s="34" customFormat="1">
      <c r="A193" s="48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</row>
    <row r="194" spans="1:80" s="34" customFormat="1">
      <c r="A194" s="48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</row>
    <row r="195" spans="1:80" s="34" customFormat="1">
      <c r="A195" s="48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</row>
    <row r="196" spans="1:80" s="34" customFormat="1">
      <c r="A196" s="48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</row>
    <row r="197" spans="1:80" s="34" customFormat="1">
      <c r="A197" s="48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</row>
    <row r="198" spans="1:80" s="34" customFormat="1">
      <c r="A198" s="48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</row>
    <row r="199" spans="1:80" s="34" customFormat="1">
      <c r="A199" s="48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</row>
    <row r="200" spans="1:80" s="34" customFormat="1">
      <c r="A200" s="48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</row>
    <row r="201" spans="1:80" s="34" customFormat="1">
      <c r="A201" s="48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</row>
    <row r="202" spans="1:80" s="34" customFormat="1">
      <c r="A202" s="48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</row>
    <row r="203" spans="1:80" s="34" customFormat="1">
      <c r="A203" s="48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</row>
    <row r="204" spans="1:80" s="34" customFormat="1">
      <c r="A204" s="48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</row>
    <row r="205" spans="1:80" s="34" customFormat="1">
      <c r="A205" s="48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</row>
    <row r="206" spans="1:80" s="34" customFormat="1">
      <c r="A206" s="48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</row>
    <row r="207" spans="1:80" s="34" customFormat="1">
      <c r="A207" s="48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</row>
    <row r="208" spans="1:80" s="34" customFormat="1">
      <c r="A208" s="48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</row>
    <row r="209" spans="1:80" s="34" customFormat="1">
      <c r="A209" s="48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</row>
    <row r="210" spans="1:80" s="34" customFormat="1">
      <c r="A210" s="48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</row>
    <row r="211" spans="1:80" s="34" customFormat="1">
      <c r="A211" s="48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</row>
    <row r="212" spans="1:80" s="34" customFormat="1">
      <c r="A212" s="48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</row>
    <row r="213" spans="1:80" s="34" customFormat="1">
      <c r="A213" s="48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</row>
    <row r="214" spans="1:80" s="34" customFormat="1">
      <c r="A214" s="48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</row>
    <row r="215" spans="1:80" s="34" customFormat="1">
      <c r="A215" s="48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</row>
    <row r="216" spans="1:80" s="34" customFormat="1">
      <c r="A216" s="48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</row>
    <row r="217" spans="1:80" s="34" customFormat="1">
      <c r="A217" s="48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</row>
    <row r="218" spans="1:80" s="34" customFormat="1">
      <c r="A218" s="48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</row>
    <row r="219" spans="1:80" s="34" customFormat="1">
      <c r="A219" s="48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</row>
    <row r="220" spans="1:80" s="34" customFormat="1">
      <c r="A220" s="48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</row>
    <row r="221" spans="1:80" s="34" customFormat="1">
      <c r="A221" s="48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</row>
    <row r="222" spans="1:80" s="34" customFormat="1">
      <c r="A222" s="48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</row>
    <row r="223" spans="1:80" s="34" customFormat="1">
      <c r="A223" s="48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</row>
    <row r="224" spans="1:80" s="34" customFormat="1">
      <c r="A224" s="48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</row>
    <row r="225" spans="1:80" s="34" customFormat="1">
      <c r="A225" s="48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</row>
    <row r="226" spans="1:80" s="34" customFormat="1">
      <c r="A226" s="48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</row>
    <row r="227" spans="1:80" s="34" customFormat="1">
      <c r="A227" s="48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</row>
    <row r="228" spans="1:80" s="34" customFormat="1">
      <c r="A228" s="48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</row>
    <row r="229" spans="1:80" s="34" customFormat="1">
      <c r="A229" s="48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</row>
    <row r="230" spans="1:80" s="34" customFormat="1">
      <c r="A230" s="48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</row>
    <row r="231" spans="1:80" s="34" customFormat="1">
      <c r="A231" s="48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</row>
    <row r="232" spans="1:80" s="34" customFormat="1">
      <c r="A232" s="48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</row>
    <row r="233" spans="1:80" s="34" customFormat="1">
      <c r="A233" s="48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</row>
    <row r="234" spans="1:80" s="34" customFormat="1">
      <c r="A234" s="48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</row>
    <row r="235" spans="1:80" s="34" customFormat="1">
      <c r="A235" s="48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</row>
    <row r="236" spans="1:80" s="34" customFormat="1">
      <c r="A236" s="48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</row>
    <row r="237" spans="1:80" s="34" customFormat="1">
      <c r="A237" s="48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</row>
    <row r="238" spans="1:80" s="34" customFormat="1">
      <c r="A238" s="48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</row>
    <row r="239" spans="1:80" s="34" customFormat="1">
      <c r="A239" s="48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</row>
    <row r="240" spans="1:80" s="34" customFormat="1">
      <c r="A240" s="48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</row>
    <row r="241" spans="1:80" s="34" customFormat="1">
      <c r="A241" s="48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</row>
    <row r="242" spans="1:80" s="34" customFormat="1">
      <c r="A242" s="48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</row>
    <row r="243" spans="1:80" s="34" customFormat="1">
      <c r="A243" s="48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</row>
    <row r="244" spans="1:80" s="34" customFormat="1">
      <c r="A244" s="48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</row>
    <row r="245" spans="1:80" s="34" customFormat="1">
      <c r="A245" s="48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</row>
    <row r="246" spans="1:80" s="34" customFormat="1">
      <c r="A246" s="48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</row>
    <row r="247" spans="1:80" s="34" customFormat="1">
      <c r="A247" s="48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</row>
    <row r="248" spans="1:80" s="34" customFormat="1">
      <c r="A248" s="48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</row>
    <row r="249" spans="1:80" s="34" customFormat="1">
      <c r="A249" s="48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</row>
    <row r="250" spans="1:80" s="34" customFormat="1">
      <c r="A250" s="48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</row>
    <row r="251" spans="1:80" s="34" customFormat="1">
      <c r="A251" s="48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</row>
    <row r="252" spans="1:80" s="34" customFormat="1">
      <c r="A252" s="48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</row>
    <row r="253" spans="1:80" s="34" customFormat="1">
      <c r="A253" s="48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</row>
    <row r="254" spans="1:80" s="34" customFormat="1">
      <c r="A254" s="48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</row>
    <row r="255" spans="1:80" s="34" customFormat="1">
      <c r="A255" s="48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</row>
    <row r="256" spans="1:80" s="34" customFormat="1">
      <c r="A256" s="48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</row>
    <row r="257" spans="1:80" s="34" customFormat="1">
      <c r="A257" s="48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</row>
    <row r="258" spans="1:80" s="34" customFormat="1">
      <c r="A258" s="48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</row>
    <row r="259" spans="1:80" s="34" customFormat="1">
      <c r="A259" s="48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</row>
    <row r="260" spans="1:80" s="34" customFormat="1">
      <c r="A260" s="48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</row>
    <row r="261" spans="1:80" s="34" customFormat="1">
      <c r="A261" s="48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</row>
    <row r="262" spans="1:80" s="34" customFormat="1">
      <c r="A262" s="48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</row>
    <row r="263" spans="1:80" s="34" customFormat="1">
      <c r="A263" s="48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</row>
    <row r="264" spans="1:80" s="34" customFormat="1">
      <c r="A264" s="48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</row>
    <row r="265" spans="1:80" s="34" customFormat="1">
      <c r="A265" s="48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</row>
    <row r="266" spans="1:80" s="34" customFormat="1">
      <c r="A266" s="48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</row>
    <row r="267" spans="1:80" s="34" customFormat="1">
      <c r="A267" s="48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</row>
    <row r="268" spans="1:80" s="34" customFormat="1">
      <c r="A268" s="48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</row>
    <row r="269" spans="1:80" s="34" customFormat="1">
      <c r="A269" s="48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</row>
    <row r="270" spans="1:80" s="34" customFormat="1">
      <c r="A270" s="48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</row>
    <row r="271" spans="1:80" s="34" customFormat="1">
      <c r="A271" s="48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</row>
    <row r="272" spans="1:80" s="34" customFormat="1">
      <c r="A272" s="48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</row>
    <row r="273" spans="1:80" s="34" customFormat="1">
      <c r="A273" s="48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</row>
    <row r="274" spans="1:80" s="34" customFormat="1">
      <c r="A274" s="48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</row>
    <row r="275" spans="1:80" s="34" customFormat="1">
      <c r="A275" s="48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</row>
    <row r="276" spans="1:80" s="34" customFormat="1">
      <c r="A276" s="48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</row>
    <row r="277" spans="1:80" s="34" customFormat="1">
      <c r="A277" s="48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  <c r="BX277" s="35"/>
      <c r="BY277" s="35"/>
      <c r="BZ277" s="35"/>
      <c r="CA277" s="35"/>
      <c r="CB277" s="35"/>
    </row>
    <row r="278" spans="1:80" s="34" customFormat="1">
      <c r="A278" s="48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  <c r="BX278" s="35"/>
      <c r="BY278" s="35"/>
      <c r="BZ278" s="35"/>
      <c r="CA278" s="35"/>
      <c r="CB278" s="35"/>
    </row>
    <row r="279" spans="1:80" s="34" customFormat="1">
      <c r="A279" s="48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</row>
    <row r="280" spans="1:80" s="34" customFormat="1">
      <c r="A280" s="48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</row>
    <row r="281" spans="1:80" s="34" customFormat="1">
      <c r="A281" s="48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</row>
    <row r="282" spans="1:80" s="34" customFormat="1">
      <c r="A282" s="48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</row>
    <row r="283" spans="1:80" s="34" customFormat="1">
      <c r="A283" s="48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</row>
    <row r="284" spans="1:80" s="34" customFormat="1">
      <c r="A284" s="48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</row>
    <row r="285" spans="1:80" s="34" customFormat="1">
      <c r="A285" s="48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</row>
    <row r="286" spans="1:80" s="34" customFormat="1">
      <c r="A286" s="48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</row>
    <row r="287" spans="1:80" s="34" customFormat="1">
      <c r="A287" s="48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</row>
    <row r="288" spans="1:80" s="34" customFormat="1">
      <c r="A288" s="48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</row>
    <row r="289" spans="1:80" s="34" customFormat="1">
      <c r="A289" s="48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</row>
    <row r="290" spans="1:80" s="34" customFormat="1">
      <c r="A290" s="48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  <c r="BX290" s="35"/>
      <c r="BY290" s="35"/>
      <c r="BZ290" s="35"/>
      <c r="CA290" s="35"/>
      <c r="CB290" s="35"/>
    </row>
    <row r="291" spans="1:80" s="34" customFormat="1">
      <c r="A291" s="48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</row>
    <row r="292" spans="1:80" s="34" customFormat="1">
      <c r="A292" s="48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</row>
    <row r="293" spans="1:80" s="34" customFormat="1">
      <c r="A293" s="48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</row>
    <row r="294" spans="1:80" s="34" customFormat="1">
      <c r="A294" s="48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</row>
    <row r="295" spans="1:80" s="34" customFormat="1">
      <c r="A295" s="48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</row>
    <row r="296" spans="1:80" s="34" customFormat="1">
      <c r="A296" s="48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</row>
    <row r="297" spans="1:80" s="34" customFormat="1">
      <c r="A297" s="48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/>
      <c r="CB297" s="35"/>
    </row>
    <row r="298" spans="1:80" s="34" customFormat="1">
      <c r="A298" s="48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</row>
    <row r="299" spans="1:80" s="34" customFormat="1">
      <c r="A299" s="48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</row>
    <row r="300" spans="1:80" s="34" customFormat="1">
      <c r="A300" s="48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  <c r="BX300" s="35"/>
      <c r="BY300" s="35"/>
      <c r="BZ300" s="35"/>
      <c r="CA300" s="35"/>
      <c r="CB300" s="35"/>
    </row>
    <row r="301" spans="1:80" s="34" customFormat="1">
      <c r="A301" s="48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  <c r="BY301" s="35"/>
      <c r="BZ301" s="35"/>
      <c r="CA301" s="35"/>
      <c r="CB301" s="35"/>
    </row>
    <row r="302" spans="1:80" s="34" customFormat="1">
      <c r="A302" s="48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/>
      <c r="CB302" s="35"/>
    </row>
    <row r="303" spans="1:80" s="34" customFormat="1">
      <c r="A303" s="48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  <c r="BX303" s="35"/>
      <c r="BY303" s="35"/>
      <c r="BZ303" s="35"/>
      <c r="CA303" s="35"/>
      <c r="CB303" s="35"/>
    </row>
    <row r="304" spans="1:80" s="34" customFormat="1">
      <c r="A304" s="48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5"/>
      <c r="CA304" s="35"/>
      <c r="CB304" s="35"/>
    </row>
    <row r="305" spans="1:80" s="34" customFormat="1">
      <c r="A305" s="48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5"/>
      <c r="CA305" s="35"/>
      <c r="CB305" s="35"/>
    </row>
    <row r="306" spans="1:80" s="34" customFormat="1">
      <c r="A306" s="48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  <c r="BY306" s="35"/>
      <c r="BZ306" s="35"/>
      <c r="CA306" s="35"/>
      <c r="CB306" s="35"/>
    </row>
    <row r="307" spans="1:80" s="34" customFormat="1">
      <c r="A307" s="48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</row>
    <row r="308" spans="1:80" s="34" customFormat="1">
      <c r="A308" s="48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  <c r="BY308" s="35"/>
      <c r="BZ308" s="35"/>
      <c r="CA308" s="35"/>
      <c r="CB308" s="35"/>
    </row>
    <row r="309" spans="1:80" s="34" customFormat="1">
      <c r="A309" s="48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  <c r="BX309" s="35"/>
      <c r="BY309" s="35"/>
      <c r="BZ309" s="35"/>
      <c r="CA309" s="35"/>
      <c r="CB309" s="35"/>
    </row>
    <row r="310" spans="1:80" s="34" customFormat="1">
      <c r="A310" s="48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  <c r="BY310" s="35"/>
      <c r="BZ310" s="35"/>
      <c r="CA310" s="35"/>
      <c r="CB310" s="35"/>
    </row>
    <row r="311" spans="1:80" s="34" customFormat="1">
      <c r="A311" s="48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/>
      <c r="CB311" s="35"/>
    </row>
    <row r="312" spans="1:80" s="34" customFormat="1">
      <c r="A312" s="48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</row>
    <row r="313" spans="1:80" s="34" customFormat="1">
      <c r="A313" s="48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  <c r="BY313" s="35"/>
      <c r="BZ313" s="35"/>
      <c r="CA313" s="35"/>
      <c r="CB313" s="35"/>
    </row>
    <row r="314" spans="1:80" s="34" customFormat="1">
      <c r="A314" s="48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</row>
    <row r="315" spans="1:80" s="34" customFormat="1">
      <c r="A315" s="48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</row>
    <row r="316" spans="1:80" s="34" customFormat="1">
      <c r="A316" s="48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  <c r="BY316" s="35"/>
      <c r="BZ316" s="35"/>
      <c r="CA316" s="35"/>
      <c r="CB316" s="35"/>
    </row>
    <row r="317" spans="1:80" s="34" customFormat="1">
      <c r="A317" s="48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  <c r="BY317" s="35"/>
      <c r="BZ317" s="35"/>
      <c r="CA317" s="35"/>
      <c r="CB317" s="35"/>
    </row>
    <row r="318" spans="1:80" s="34" customFormat="1">
      <c r="A318" s="48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/>
      <c r="CB318" s="35"/>
    </row>
    <row r="319" spans="1:80" s="34" customFormat="1">
      <c r="A319" s="48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  <c r="BY319" s="35"/>
      <c r="BZ319" s="35"/>
      <c r="CA319" s="35"/>
      <c r="CB319" s="35"/>
    </row>
    <row r="320" spans="1:80" s="34" customFormat="1">
      <c r="A320" s="48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</row>
    <row r="321" spans="1:80" s="34" customFormat="1">
      <c r="A321" s="48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/>
      <c r="CB321" s="35"/>
    </row>
    <row r="322" spans="1:80" s="34" customFormat="1">
      <c r="A322" s="48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  <c r="BY322" s="35"/>
      <c r="BZ322" s="35"/>
      <c r="CA322" s="35"/>
      <c r="CB322" s="35"/>
    </row>
    <row r="323" spans="1:80" s="34" customFormat="1">
      <c r="A323" s="48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  <c r="BX323" s="35"/>
      <c r="BY323" s="35"/>
      <c r="BZ323" s="35"/>
      <c r="CA323" s="35"/>
      <c r="CB323" s="35"/>
    </row>
    <row r="324" spans="1:80" s="34" customFormat="1">
      <c r="A324" s="48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  <c r="BX324" s="35"/>
      <c r="BY324" s="35"/>
      <c r="BZ324" s="35"/>
      <c r="CA324" s="35"/>
      <c r="CB324" s="35"/>
    </row>
    <row r="325" spans="1:80" s="34" customFormat="1">
      <c r="A325" s="48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  <c r="BX325" s="35"/>
      <c r="BY325" s="35"/>
      <c r="BZ325" s="35"/>
      <c r="CA325" s="35"/>
      <c r="CB325" s="35"/>
    </row>
    <row r="326" spans="1:80" s="34" customFormat="1">
      <c r="A326" s="48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/>
      <c r="CB326" s="35"/>
    </row>
    <row r="327" spans="1:80" s="34" customFormat="1">
      <c r="A327" s="48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  <c r="BX327" s="35"/>
      <c r="BY327" s="35"/>
      <c r="BZ327" s="35"/>
      <c r="CA327" s="35"/>
      <c r="CB327" s="35"/>
    </row>
    <row r="328" spans="1:80" s="34" customFormat="1">
      <c r="A328" s="48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</row>
    <row r="329" spans="1:80" s="34" customFormat="1">
      <c r="A329" s="48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5"/>
      <c r="CA329" s="35"/>
      <c r="CB329" s="35"/>
    </row>
    <row r="330" spans="1:80" s="34" customFormat="1">
      <c r="A330" s="48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/>
      <c r="CB330" s="35"/>
    </row>
    <row r="331" spans="1:80" s="34" customFormat="1">
      <c r="A331" s="48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35"/>
      <c r="BZ331" s="35"/>
      <c r="CA331" s="35"/>
      <c r="CB331" s="35"/>
    </row>
    <row r="332" spans="1:80" s="34" customFormat="1">
      <c r="A332" s="48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35"/>
      <c r="BZ332" s="35"/>
      <c r="CA332" s="35"/>
      <c r="CB332" s="35"/>
    </row>
    <row r="333" spans="1:80" s="34" customFormat="1">
      <c r="A333" s="48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  <c r="BX333" s="35"/>
      <c r="BY333" s="35"/>
      <c r="BZ333" s="35"/>
      <c r="CA333" s="35"/>
      <c r="CB333" s="35"/>
    </row>
    <row r="334" spans="1:80" s="34" customFormat="1">
      <c r="A334" s="48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/>
      <c r="CB334" s="35"/>
    </row>
    <row r="335" spans="1:80" s="34" customFormat="1">
      <c r="A335" s="48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35"/>
      <c r="BZ335" s="35"/>
      <c r="CA335" s="35"/>
      <c r="CB335" s="35"/>
    </row>
    <row r="336" spans="1:80" s="34" customFormat="1">
      <c r="A336" s="48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  <c r="BX336" s="35"/>
      <c r="BY336" s="35"/>
      <c r="BZ336" s="35"/>
      <c r="CA336" s="35"/>
      <c r="CB336" s="35"/>
    </row>
    <row r="337" spans="1:80" s="34" customFormat="1">
      <c r="A337" s="48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  <c r="BX337" s="35"/>
      <c r="BY337" s="35"/>
      <c r="BZ337" s="35"/>
      <c r="CA337" s="35"/>
      <c r="CB337" s="35"/>
    </row>
    <row r="338" spans="1:80" s="34" customFormat="1">
      <c r="A338" s="48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35"/>
      <c r="BZ338" s="35"/>
      <c r="CA338" s="35"/>
      <c r="CB338" s="35"/>
    </row>
    <row r="339" spans="1:80" s="34" customFormat="1">
      <c r="A339" s="48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  <c r="BY339" s="35"/>
      <c r="BZ339" s="35"/>
      <c r="CA339" s="35"/>
      <c r="CB339" s="35"/>
    </row>
    <row r="340" spans="1:80" s="34" customFormat="1">
      <c r="A340" s="48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35"/>
      <c r="BZ340" s="35"/>
      <c r="CA340" s="35"/>
      <c r="CB340" s="35"/>
    </row>
    <row r="341" spans="1:80" s="34" customFormat="1">
      <c r="A341" s="48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  <c r="BX341" s="35"/>
      <c r="BY341" s="35"/>
      <c r="BZ341" s="35"/>
      <c r="CA341" s="35"/>
      <c r="CB341" s="35"/>
    </row>
    <row r="342" spans="1:80" s="34" customFormat="1">
      <c r="A342" s="48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  <c r="BY342" s="35"/>
      <c r="BZ342" s="35"/>
      <c r="CA342" s="35"/>
      <c r="CB342" s="35"/>
    </row>
    <row r="343" spans="1:80" s="34" customFormat="1">
      <c r="A343" s="48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5"/>
      <c r="CA343" s="35"/>
      <c r="CB343" s="35"/>
    </row>
    <row r="344" spans="1:80" s="34" customFormat="1">
      <c r="A344" s="48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  <c r="BX344" s="35"/>
      <c r="BY344" s="35"/>
      <c r="BZ344" s="35"/>
      <c r="CA344" s="35"/>
      <c r="CB344" s="35"/>
    </row>
    <row r="345" spans="1:80" s="34" customFormat="1">
      <c r="A345" s="48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  <c r="BX345" s="35"/>
      <c r="BY345" s="35"/>
      <c r="BZ345" s="35"/>
      <c r="CA345" s="35"/>
      <c r="CB345" s="35"/>
    </row>
    <row r="346" spans="1:80" s="34" customFormat="1">
      <c r="A346" s="48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5"/>
      <c r="CA346" s="35"/>
      <c r="CB346" s="35"/>
    </row>
    <row r="347" spans="1:80" s="34" customFormat="1">
      <c r="A347" s="48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  <c r="BX347" s="35"/>
      <c r="BY347" s="35"/>
      <c r="BZ347" s="35"/>
      <c r="CA347" s="35"/>
      <c r="CB347" s="35"/>
    </row>
    <row r="348" spans="1:80" s="34" customFormat="1">
      <c r="A348" s="48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  <c r="BX348" s="35"/>
      <c r="BY348" s="35"/>
      <c r="BZ348" s="35"/>
      <c r="CA348" s="35"/>
      <c r="CB348" s="35"/>
    </row>
    <row r="349" spans="1:80" s="34" customFormat="1">
      <c r="A349" s="48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  <c r="BY349" s="35"/>
      <c r="BZ349" s="35"/>
      <c r="CA349" s="35"/>
      <c r="CB349" s="35"/>
    </row>
    <row r="350" spans="1:80" s="34" customFormat="1">
      <c r="A350" s="48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/>
      <c r="CB350" s="35"/>
    </row>
    <row r="351" spans="1:80" s="34" customFormat="1">
      <c r="A351" s="48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5"/>
      <c r="CA351" s="35"/>
      <c r="CB351" s="35"/>
    </row>
    <row r="352" spans="1:80" s="34" customFormat="1">
      <c r="A352" s="48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  <c r="BX352" s="35"/>
      <c r="BY352" s="35"/>
      <c r="BZ352" s="35"/>
      <c r="CA352" s="35"/>
      <c r="CB352" s="35"/>
    </row>
    <row r="353" spans="1:80" s="34" customFormat="1">
      <c r="A353" s="48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  <c r="BX353" s="35"/>
      <c r="BY353" s="35"/>
      <c r="BZ353" s="35"/>
      <c r="CA353" s="35"/>
      <c r="CB353" s="35"/>
    </row>
    <row r="354" spans="1:80" s="34" customFormat="1">
      <c r="A354" s="48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  <c r="BX354" s="35"/>
      <c r="BY354" s="35"/>
      <c r="BZ354" s="35"/>
      <c r="CA354" s="35"/>
      <c r="CB354" s="35"/>
    </row>
    <row r="355" spans="1:80" s="34" customFormat="1">
      <c r="A355" s="48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  <c r="BX355" s="35"/>
      <c r="BY355" s="35"/>
      <c r="BZ355" s="35"/>
      <c r="CA355" s="35"/>
      <c r="CB355" s="35"/>
    </row>
    <row r="356" spans="1:80" s="34" customFormat="1">
      <c r="A356" s="48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  <c r="BX356" s="35"/>
      <c r="BY356" s="35"/>
      <c r="BZ356" s="35"/>
      <c r="CA356" s="35"/>
      <c r="CB356" s="35"/>
    </row>
    <row r="357" spans="1:80" s="34" customFormat="1">
      <c r="A357" s="48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  <c r="BY357" s="35"/>
      <c r="BZ357" s="35"/>
      <c r="CA357" s="35"/>
      <c r="CB357" s="35"/>
    </row>
    <row r="358" spans="1:80" s="34" customFormat="1">
      <c r="A358" s="48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  <c r="BY358" s="35"/>
      <c r="BZ358" s="35"/>
      <c r="CA358" s="35"/>
      <c r="CB358" s="35"/>
    </row>
    <row r="359" spans="1:80" s="34" customFormat="1">
      <c r="A359" s="48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  <c r="BX359" s="35"/>
      <c r="BY359" s="35"/>
      <c r="BZ359" s="35"/>
      <c r="CA359" s="35"/>
      <c r="CB359" s="35"/>
    </row>
    <row r="360" spans="1:80" s="34" customFormat="1">
      <c r="A360" s="48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  <c r="BY360" s="35"/>
      <c r="BZ360" s="35"/>
      <c r="CA360" s="35"/>
      <c r="CB360" s="35"/>
    </row>
    <row r="361" spans="1:80" s="34" customFormat="1">
      <c r="A361" s="48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5"/>
      <c r="CA361" s="35"/>
      <c r="CB361" s="35"/>
    </row>
    <row r="362" spans="1:80" s="34" customFormat="1">
      <c r="A362" s="48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</row>
    <row r="363" spans="1:80" s="34" customFormat="1">
      <c r="A363" s="48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35"/>
      <c r="BZ363" s="35"/>
      <c r="CA363" s="35"/>
      <c r="CB363" s="35"/>
    </row>
    <row r="364" spans="1:80" s="34" customFormat="1">
      <c r="A364" s="48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</row>
    <row r="365" spans="1:80" s="34" customFormat="1">
      <c r="A365" s="48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</row>
    <row r="366" spans="1:80" s="34" customFormat="1">
      <c r="A366" s="48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/>
      <c r="CB366" s="35"/>
    </row>
    <row r="367" spans="1:80" s="34" customFormat="1">
      <c r="A367" s="48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  <c r="CB367" s="35"/>
    </row>
    <row r="368" spans="1:80" s="34" customFormat="1">
      <c r="A368" s="48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/>
      <c r="CB368" s="35"/>
    </row>
    <row r="369" spans="1:80" s="34" customFormat="1">
      <c r="A369" s="48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</row>
    <row r="370" spans="1:80" s="34" customFormat="1">
      <c r="A370" s="48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35"/>
      <c r="BZ370" s="35"/>
      <c r="CA370" s="35"/>
      <c r="CB370" s="35"/>
    </row>
    <row r="371" spans="1:80" s="34" customFormat="1">
      <c r="A371" s="48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</row>
    <row r="372" spans="1:80" s="34" customFormat="1">
      <c r="A372" s="48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 s="35"/>
    </row>
    <row r="373" spans="1:80" s="34" customFormat="1">
      <c r="A373" s="48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 s="35"/>
    </row>
    <row r="374" spans="1:80" s="34" customFormat="1">
      <c r="A374" s="48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 s="35"/>
    </row>
    <row r="375" spans="1:80" s="34" customFormat="1">
      <c r="A375" s="48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  <c r="BY375" s="35"/>
      <c r="BZ375" s="35"/>
      <c r="CA375" s="35"/>
      <c r="CB375" s="35"/>
    </row>
    <row r="376" spans="1:80" s="34" customFormat="1">
      <c r="A376" s="48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 s="35"/>
    </row>
    <row r="377" spans="1:80" s="34" customFormat="1">
      <c r="A377" s="48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  <c r="BX377" s="35"/>
      <c r="BY377" s="35"/>
      <c r="BZ377" s="35"/>
      <c r="CA377" s="35"/>
      <c r="CB377" s="35"/>
    </row>
    <row r="378" spans="1:80" s="34" customFormat="1">
      <c r="A378" s="48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5"/>
      <c r="BZ378" s="35"/>
      <c r="CA378" s="35"/>
      <c r="CB378" s="35"/>
    </row>
    <row r="379" spans="1:80" s="34" customFormat="1">
      <c r="A379" s="48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35"/>
      <c r="BZ379" s="35"/>
      <c r="CA379" s="35"/>
      <c r="CB379" s="35"/>
    </row>
    <row r="380" spans="1:80" s="34" customFormat="1">
      <c r="A380" s="48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  <c r="BX380" s="35"/>
      <c r="BY380" s="35"/>
      <c r="BZ380" s="35"/>
      <c r="CA380" s="35"/>
      <c r="CB380" s="35"/>
    </row>
    <row r="381" spans="1:80" s="34" customFormat="1">
      <c r="A381" s="48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/>
      <c r="CA381" s="35"/>
      <c r="CB381" s="35"/>
    </row>
    <row r="382" spans="1:80" s="34" customFormat="1">
      <c r="A382" s="48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  <c r="BY382" s="35"/>
      <c r="BZ382" s="35"/>
      <c r="CA382" s="35"/>
      <c r="CB382" s="35"/>
    </row>
    <row r="383" spans="1:80" s="34" customFormat="1">
      <c r="A383" s="48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/>
      <c r="CB383" s="35"/>
    </row>
    <row r="384" spans="1:80" s="34" customFormat="1">
      <c r="A384" s="48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35"/>
      <c r="BZ384" s="35"/>
      <c r="CA384" s="35"/>
      <c r="CB384" s="35"/>
    </row>
    <row r="385" spans="1:80" s="34" customFormat="1">
      <c r="A385" s="48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  <c r="BX385" s="35"/>
      <c r="BY385" s="35"/>
      <c r="BZ385" s="35"/>
      <c r="CA385" s="35"/>
      <c r="CB385" s="35"/>
    </row>
    <row r="386" spans="1:80" s="34" customFormat="1">
      <c r="A386" s="48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35"/>
      <c r="BZ386" s="35"/>
      <c r="CA386" s="35"/>
      <c r="CB386" s="35"/>
    </row>
    <row r="387" spans="1:80" s="34" customFormat="1">
      <c r="A387" s="48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  <c r="BY387" s="35"/>
      <c r="BZ387" s="35"/>
      <c r="CA387" s="35"/>
      <c r="CB387" s="35"/>
    </row>
    <row r="388" spans="1:80" s="34" customFormat="1">
      <c r="A388" s="48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35"/>
      <c r="BT388" s="35"/>
      <c r="BU388" s="35"/>
      <c r="BV388" s="35"/>
      <c r="BW388" s="35"/>
      <c r="BX388" s="35"/>
      <c r="BY388" s="35"/>
      <c r="BZ388" s="35"/>
      <c r="CA388" s="35"/>
      <c r="CB388" s="35"/>
    </row>
    <row r="389" spans="1:80" s="34" customFormat="1">
      <c r="A389" s="48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35"/>
      <c r="BZ389" s="35"/>
      <c r="CA389" s="35"/>
      <c r="CB389" s="35"/>
    </row>
    <row r="390" spans="1:80" s="34" customFormat="1">
      <c r="A390" s="48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BV390" s="35"/>
      <c r="BW390" s="35"/>
      <c r="BX390" s="35"/>
      <c r="BY390" s="35"/>
      <c r="BZ390" s="35"/>
      <c r="CA390" s="35"/>
      <c r="CB390" s="35"/>
    </row>
    <row r="391" spans="1:80" s="34" customFormat="1">
      <c r="A391" s="48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BV391" s="35"/>
      <c r="BW391" s="35"/>
      <c r="BX391" s="35"/>
      <c r="BY391" s="35"/>
      <c r="BZ391" s="35"/>
      <c r="CA391" s="35"/>
      <c r="CB391" s="35"/>
    </row>
    <row r="392" spans="1:80" s="34" customFormat="1">
      <c r="A392" s="48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  <c r="BX392" s="35"/>
      <c r="BY392" s="35"/>
      <c r="BZ392" s="35"/>
      <c r="CA392" s="35"/>
      <c r="CB392" s="35"/>
    </row>
    <row r="393" spans="1:80" s="34" customFormat="1">
      <c r="A393" s="48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BV393" s="35"/>
      <c r="BW393" s="35"/>
      <c r="BX393" s="35"/>
      <c r="BY393" s="35"/>
      <c r="BZ393" s="35"/>
      <c r="CA393" s="35"/>
      <c r="CB393" s="35"/>
    </row>
    <row r="394" spans="1:80" s="34" customFormat="1">
      <c r="A394" s="48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  <c r="BV394" s="35"/>
      <c r="BW394" s="35"/>
      <c r="BX394" s="35"/>
      <c r="BY394" s="35"/>
      <c r="BZ394" s="35"/>
      <c r="CA394" s="35"/>
      <c r="CB394" s="35"/>
    </row>
    <row r="395" spans="1:80" s="34" customFormat="1">
      <c r="A395" s="48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  <c r="BT395" s="35"/>
      <c r="BU395" s="35"/>
      <c r="BV395" s="35"/>
      <c r="BW395" s="35"/>
      <c r="BX395" s="35"/>
      <c r="BY395" s="35"/>
      <c r="BZ395" s="35"/>
      <c r="CA395" s="35"/>
      <c r="CB395" s="35"/>
    </row>
    <row r="396" spans="1:80" s="34" customFormat="1">
      <c r="A396" s="48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  <c r="BT396" s="35"/>
      <c r="BU396" s="35"/>
      <c r="BV396" s="35"/>
      <c r="BW396" s="35"/>
      <c r="BX396" s="35"/>
      <c r="BY396" s="35"/>
      <c r="BZ396" s="35"/>
      <c r="CA396" s="35"/>
      <c r="CB396" s="35"/>
    </row>
    <row r="397" spans="1:80" s="34" customFormat="1">
      <c r="A397" s="48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BV397" s="35"/>
      <c r="BW397" s="35"/>
      <c r="BX397" s="35"/>
      <c r="BY397" s="35"/>
      <c r="BZ397" s="35"/>
      <c r="CA397" s="35"/>
      <c r="CB397" s="35"/>
    </row>
    <row r="398" spans="1:80" s="34" customFormat="1">
      <c r="A398" s="48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  <c r="BX398" s="35"/>
      <c r="BY398" s="35"/>
      <c r="BZ398" s="35"/>
      <c r="CA398" s="35"/>
      <c r="CB398" s="35"/>
    </row>
    <row r="399" spans="1:80" s="34" customFormat="1">
      <c r="A399" s="48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  <c r="BV399" s="35"/>
      <c r="BW399" s="35"/>
      <c r="BX399" s="35"/>
      <c r="BY399" s="35"/>
      <c r="BZ399" s="35"/>
      <c r="CA399" s="35"/>
      <c r="CB399" s="35"/>
    </row>
    <row r="400" spans="1:80" s="34" customFormat="1">
      <c r="A400" s="48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  <c r="BV400" s="35"/>
      <c r="BW400" s="35"/>
      <c r="BX400" s="35"/>
      <c r="BY400" s="35"/>
      <c r="BZ400" s="35"/>
      <c r="CA400" s="35"/>
      <c r="CB400" s="35"/>
    </row>
    <row r="401" spans="1:80" s="34" customFormat="1">
      <c r="A401" s="48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  <c r="BV401" s="35"/>
      <c r="BW401" s="35"/>
      <c r="BX401" s="35"/>
      <c r="BY401" s="35"/>
      <c r="BZ401" s="35"/>
      <c r="CA401" s="35"/>
      <c r="CB401" s="35"/>
    </row>
    <row r="402" spans="1:80" s="34" customFormat="1">
      <c r="A402" s="48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  <c r="BV402" s="35"/>
      <c r="BW402" s="35"/>
      <c r="BX402" s="35"/>
      <c r="BY402" s="35"/>
      <c r="BZ402" s="35"/>
      <c r="CA402" s="35"/>
      <c r="CB402" s="35"/>
    </row>
    <row r="403" spans="1:80" s="34" customFormat="1">
      <c r="A403" s="48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  <c r="BL403" s="35"/>
      <c r="BM403" s="35"/>
      <c r="BN403" s="35"/>
      <c r="BO403" s="35"/>
      <c r="BP403" s="35"/>
      <c r="BQ403" s="35"/>
      <c r="BR403" s="35"/>
      <c r="BS403" s="35"/>
      <c r="BT403" s="35"/>
      <c r="BU403" s="35"/>
      <c r="BV403" s="35"/>
      <c r="BW403" s="35"/>
      <c r="BX403" s="35"/>
      <c r="BY403" s="35"/>
      <c r="BZ403" s="35"/>
      <c r="CA403" s="35"/>
      <c r="CB403" s="35"/>
    </row>
    <row r="404" spans="1:80" s="34" customFormat="1">
      <c r="A404" s="48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35"/>
      <c r="BP404" s="35"/>
      <c r="BQ404" s="35"/>
      <c r="BR404" s="35"/>
      <c r="BS404" s="35"/>
      <c r="BT404" s="35"/>
      <c r="BU404" s="35"/>
      <c r="BV404" s="35"/>
      <c r="BW404" s="35"/>
      <c r="BX404" s="35"/>
      <c r="BY404" s="35"/>
      <c r="BZ404" s="35"/>
      <c r="CA404" s="35"/>
      <c r="CB404" s="35"/>
    </row>
    <row r="405" spans="1:80" s="34" customFormat="1">
      <c r="A405" s="48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5"/>
      <c r="BL405" s="35"/>
      <c r="BM405" s="35"/>
      <c r="BN405" s="35"/>
      <c r="BO405" s="35"/>
      <c r="BP405" s="35"/>
      <c r="BQ405" s="35"/>
      <c r="BR405" s="35"/>
      <c r="BS405" s="35"/>
      <c r="BT405" s="35"/>
      <c r="BU405" s="35"/>
      <c r="BV405" s="35"/>
      <c r="BW405" s="35"/>
      <c r="BX405" s="35"/>
      <c r="BY405" s="35"/>
      <c r="BZ405" s="35"/>
      <c r="CA405" s="35"/>
      <c r="CB405" s="35"/>
    </row>
    <row r="406" spans="1:80" s="34" customFormat="1">
      <c r="A406" s="48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  <c r="BV406" s="35"/>
      <c r="BW406" s="35"/>
      <c r="BX406" s="35"/>
      <c r="BY406" s="35"/>
      <c r="BZ406" s="35"/>
      <c r="CA406" s="35"/>
      <c r="CB406" s="35"/>
    </row>
    <row r="407" spans="1:80" s="34" customFormat="1">
      <c r="A407" s="48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  <c r="BI407" s="35"/>
      <c r="BJ407" s="35"/>
      <c r="BK407" s="35"/>
      <c r="BL407" s="35"/>
      <c r="BM407" s="35"/>
      <c r="BN407" s="35"/>
      <c r="BO407" s="35"/>
      <c r="BP407" s="35"/>
      <c r="BQ407" s="35"/>
      <c r="BR407" s="35"/>
      <c r="BS407" s="35"/>
      <c r="BT407" s="35"/>
      <c r="BU407" s="35"/>
      <c r="BV407" s="35"/>
      <c r="BW407" s="35"/>
      <c r="BX407" s="35"/>
      <c r="BY407" s="35"/>
      <c r="BZ407" s="35"/>
      <c r="CA407" s="35"/>
      <c r="CB407" s="35"/>
    </row>
    <row r="408" spans="1:80" s="34" customFormat="1">
      <c r="A408" s="48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  <c r="BI408" s="35"/>
      <c r="BJ408" s="35"/>
      <c r="BK408" s="35"/>
      <c r="BL408" s="35"/>
      <c r="BM408" s="35"/>
      <c r="BN408" s="35"/>
      <c r="BO408" s="35"/>
      <c r="BP408" s="35"/>
      <c r="BQ408" s="35"/>
      <c r="BR408" s="35"/>
      <c r="BS408" s="35"/>
      <c r="BT408" s="35"/>
      <c r="BU408" s="35"/>
      <c r="BV408" s="35"/>
      <c r="BW408" s="35"/>
      <c r="BX408" s="35"/>
      <c r="BY408" s="35"/>
      <c r="BZ408" s="35"/>
      <c r="CA408" s="35"/>
      <c r="CB408" s="35"/>
    </row>
    <row r="409" spans="1:80" s="34" customFormat="1">
      <c r="A409" s="48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  <c r="BL409" s="35"/>
      <c r="BM409" s="35"/>
      <c r="BN409" s="35"/>
      <c r="BO409" s="35"/>
      <c r="BP409" s="35"/>
      <c r="BQ409" s="35"/>
      <c r="BR409" s="35"/>
      <c r="BS409" s="35"/>
      <c r="BT409" s="35"/>
      <c r="BU409" s="35"/>
      <c r="BV409" s="35"/>
      <c r="BW409" s="35"/>
      <c r="BX409" s="35"/>
      <c r="BY409" s="35"/>
      <c r="BZ409" s="35"/>
      <c r="CA409" s="35"/>
      <c r="CB409" s="35"/>
    </row>
    <row r="410" spans="1:80" s="34" customFormat="1">
      <c r="A410" s="48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  <c r="BL410" s="35"/>
      <c r="BM410" s="35"/>
      <c r="BN410" s="35"/>
      <c r="BO410" s="35"/>
      <c r="BP410" s="35"/>
      <c r="BQ410" s="35"/>
      <c r="BR410" s="35"/>
      <c r="BS410" s="35"/>
      <c r="BT410" s="35"/>
      <c r="BU410" s="35"/>
      <c r="BV410" s="35"/>
      <c r="BW410" s="35"/>
      <c r="BX410" s="35"/>
      <c r="BY410" s="35"/>
      <c r="BZ410" s="35"/>
      <c r="CA410" s="35"/>
      <c r="CB410" s="35"/>
    </row>
    <row r="411" spans="1:80" s="34" customFormat="1">
      <c r="A411" s="48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  <c r="BI411" s="35"/>
      <c r="BJ411" s="35"/>
      <c r="BK411" s="35"/>
      <c r="BL411" s="35"/>
      <c r="BM411" s="35"/>
      <c r="BN411" s="35"/>
      <c r="BO411" s="35"/>
      <c r="BP411" s="35"/>
      <c r="BQ411" s="35"/>
      <c r="BR411" s="35"/>
      <c r="BS411" s="35"/>
      <c r="BT411" s="35"/>
      <c r="BU411" s="35"/>
      <c r="BV411" s="35"/>
      <c r="BW411" s="35"/>
      <c r="BX411" s="35"/>
      <c r="BY411" s="35"/>
      <c r="BZ411" s="35"/>
      <c r="CA411" s="35"/>
      <c r="CB411" s="35"/>
    </row>
    <row r="412" spans="1:80" s="34" customFormat="1">
      <c r="A412" s="48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35"/>
      <c r="BT412" s="35"/>
      <c r="BU412" s="35"/>
      <c r="BV412" s="35"/>
      <c r="BW412" s="35"/>
      <c r="BX412" s="35"/>
      <c r="BY412" s="35"/>
      <c r="BZ412" s="35"/>
      <c r="CA412" s="35"/>
      <c r="CB412" s="35"/>
    </row>
    <row r="413" spans="1:80" s="34" customFormat="1">
      <c r="A413" s="48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35"/>
      <c r="BT413" s="35"/>
      <c r="BU413" s="35"/>
      <c r="BV413" s="35"/>
      <c r="BW413" s="35"/>
      <c r="BX413" s="35"/>
      <c r="BY413" s="35"/>
      <c r="BZ413" s="35"/>
      <c r="CA413" s="35"/>
      <c r="CB413" s="35"/>
    </row>
    <row r="414" spans="1:80" s="34" customFormat="1">
      <c r="A414" s="48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  <c r="BT414" s="35"/>
      <c r="BU414" s="35"/>
      <c r="BV414" s="35"/>
      <c r="BW414" s="35"/>
      <c r="BX414" s="35"/>
      <c r="BY414" s="35"/>
      <c r="BZ414" s="35"/>
      <c r="CA414" s="35"/>
      <c r="CB414" s="35"/>
    </row>
    <row r="415" spans="1:80" s="34" customFormat="1">
      <c r="A415" s="48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35"/>
      <c r="BT415" s="35"/>
      <c r="BU415" s="35"/>
      <c r="BV415" s="35"/>
      <c r="BW415" s="35"/>
      <c r="BX415" s="35"/>
      <c r="BY415" s="35"/>
      <c r="BZ415" s="35"/>
      <c r="CA415" s="35"/>
      <c r="CB415" s="35"/>
    </row>
    <row r="416" spans="1:80" s="34" customFormat="1">
      <c r="A416" s="48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35"/>
      <c r="BT416" s="35"/>
      <c r="BU416" s="35"/>
      <c r="BV416" s="35"/>
      <c r="BW416" s="35"/>
      <c r="BX416" s="35"/>
      <c r="BY416" s="35"/>
      <c r="BZ416" s="35"/>
      <c r="CA416" s="35"/>
      <c r="CB416" s="35"/>
    </row>
    <row r="417" spans="1:80" s="34" customFormat="1">
      <c r="A417" s="48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/>
      <c r="BU417" s="35"/>
      <c r="BV417" s="35"/>
      <c r="BW417" s="35"/>
      <c r="BX417" s="35"/>
      <c r="BY417" s="35"/>
      <c r="BZ417" s="35"/>
      <c r="CA417" s="35"/>
      <c r="CB417" s="35"/>
    </row>
    <row r="418" spans="1:80" s="34" customFormat="1">
      <c r="A418" s="48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BV418" s="35"/>
      <c r="BW418" s="35"/>
      <c r="BX418" s="35"/>
      <c r="BY418" s="35"/>
      <c r="BZ418" s="35"/>
      <c r="CA418" s="35"/>
      <c r="CB418" s="35"/>
    </row>
    <row r="419" spans="1:80" s="34" customFormat="1">
      <c r="A419" s="48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  <c r="BL419" s="35"/>
      <c r="BM419" s="35"/>
      <c r="BN419" s="35"/>
      <c r="BO419" s="35"/>
      <c r="BP419" s="35"/>
      <c r="BQ419" s="35"/>
      <c r="BR419" s="35"/>
      <c r="BS419" s="35"/>
      <c r="BT419" s="35"/>
      <c r="BU419" s="35"/>
      <c r="BV419" s="35"/>
      <c r="BW419" s="35"/>
      <c r="BX419" s="35"/>
      <c r="BY419" s="35"/>
      <c r="BZ419" s="35"/>
      <c r="CA419" s="35"/>
      <c r="CB419" s="35"/>
    </row>
    <row r="420" spans="1:80" s="34" customFormat="1">
      <c r="A420" s="48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  <c r="BV420" s="35"/>
      <c r="BW420" s="35"/>
      <c r="BX420" s="35"/>
      <c r="BY420" s="35"/>
      <c r="BZ420" s="35"/>
      <c r="CA420" s="35"/>
      <c r="CB420" s="35"/>
    </row>
    <row r="421" spans="1:80" s="34" customFormat="1">
      <c r="A421" s="48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BV421" s="35"/>
      <c r="BW421" s="35"/>
      <c r="BX421" s="35"/>
      <c r="BY421" s="35"/>
      <c r="BZ421" s="35"/>
      <c r="CA421" s="35"/>
      <c r="CB421" s="35"/>
    </row>
    <row r="422" spans="1:80" s="34" customFormat="1">
      <c r="A422" s="48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  <c r="BU422" s="35"/>
      <c r="BV422" s="35"/>
      <c r="BW422" s="35"/>
      <c r="BX422" s="35"/>
      <c r="BY422" s="35"/>
      <c r="BZ422" s="35"/>
      <c r="CA422" s="35"/>
      <c r="CB422" s="35"/>
    </row>
    <row r="423" spans="1:80" s="34" customFormat="1">
      <c r="A423" s="48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</row>
    <row r="424" spans="1:80" s="34" customFormat="1">
      <c r="A424" s="48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</row>
    <row r="425" spans="1:80" s="34" customFormat="1">
      <c r="A425" s="48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</row>
    <row r="426" spans="1:80" s="34" customFormat="1">
      <c r="A426" s="48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</row>
    <row r="427" spans="1:80" s="34" customFormat="1">
      <c r="A427" s="48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</row>
    <row r="428" spans="1:80" s="34" customFormat="1">
      <c r="A428" s="48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</row>
    <row r="429" spans="1:80" s="34" customFormat="1">
      <c r="A429" s="48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  <c r="BX429" s="35"/>
      <c r="BY429" s="35"/>
      <c r="BZ429" s="35"/>
      <c r="CA429" s="35"/>
      <c r="CB429" s="35"/>
    </row>
    <row r="430" spans="1:80" s="34" customFormat="1">
      <c r="A430" s="48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  <c r="BX430" s="35"/>
      <c r="BY430" s="35"/>
      <c r="BZ430" s="35"/>
      <c r="CA430" s="35"/>
      <c r="CB430" s="35"/>
    </row>
    <row r="431" spans="1:80" s="34" customFormat="1">
      <c r="A431" s="48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  <c r="BL431" s="35"/>
      <c r="BM431" s="35"/>
      <c r="BN431" s="35"/>
      <c r="BO431" s="35"/>
      <c r="BP431" s="35"/>
      <c r="BQ431" s="35"/>
      <c r="BR431" s="35"/>
      <c r="BS431" s="35"/>
      <c r="BT431" s="35"/>
      <c r="BU431" s="35"/>
      <c r="BV431" s="35"/>
      <c r="BW431" s="35"/>
      <c r="BX431" s="35"/>
      <c r="BY431" s="35"/>
      <c r="BZ431" s="35"/>
      <c r="CA431" s="35"/>
      <c r="CB431" s="35"/>
    </row>
    <row r="432" spans="1:80" s="34" customFormat="1">
      <c r="A432" s="48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  <c r="BT432" s="35"/>
      <c r="BU432" s="35"/>
      <c r="BV432" s="35"/>
      <c r="BW432" s="35"/>
      <c r="BX432" s="35"/>
      <c r="BY432" s="35"/>
      <c r="BZ432" s="35"/>
      <c r="CA432" s="35"/>
      <c r="CB432" s="35"/>
    </row>
    <row r="433" spans="1:80" s="34" customFormat="1">
      <c r="A433" s="48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  <c r="BU433" s="35"/>
      <c r="BV433" s="35"/>
      <c r="BW433" s="35"/>
      <c r="BX433" s="35"/>
      <c r="BY433" s="35"/>
      <c r="BZ433" s="35"/>
      <c r="CA433" s="35"/>
      <c r="CB433" s="35"/>
    </row>
    <row r="434" spans="1:80" s="34" customFormat="1">
      <c r="A434" s="48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  <c r="BL434" s="35"/>
      <c r="BM434" s="35"/>
      <c r="BN434" s="35"/>
      <c r="BO434" s="35"/>
      <c r="BP434" s="35"/>
      <c r="BQ434" s="35"/>
      <c r="BR434" s="35"/>
      <c r="BS434" s="35"/>
      <c r="BT434" s="35"/>
      <c r="BU434" s="35"/>
      <c r="BV434" s="35"/>
      <c r="BW434" s="35"/>
      <c r="BX434" s="35"/>
      <c r="BY434" s="35"/>
      <c r="BZ434" s="35"/>
      <c r="CA434" s="35"/>
      <c r="CB434" s="35"/>
    </row>
    <row r="435" spans="1:80" s="34" customFormat="1">
      <c r="A435" s="48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  <c r="BT435" s="35"/>
      <c r="BU435" s="35"/>
      <c r="BV435" s="35"/>
      <c r="BW435" s="35"/>
      <c r="BX435" s="35"/>
      <c r="BY435" s="35"/>
      <c r="BZ435" s="35"/>
      <c r="CA435" s="35"/>
      <c r="CB435" s="35"/>
    </row>
    <row r="436" spans="1:80" s="34" customFormat="1">
      <c r="A436" s="48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5"/>
      <c r="BL436" s="35"/>
      <c r="BM436" s="35"/>
      <c r="BN436" s="35"/>
      <c r="BO436" s="35"/>
      <c r="BP436" s="35"/>
      <c r="BQ436" s="35"/>
      <c r="BR436" s="35"/>
      <c r="BS436" s="35"/>
      <c r="BT436" s="35"/>
      <c r="BU436" s="35"/>
      <c r="BV436" s="35"/>
      <c r="BW436" s="35"/>
      <c r="BX436" s="35"/>
      <c r="BY436" s="35"/>
      <c r="BZ436" s="35"/>
      <c r="CA436" s="35"/>
      <c r="CB436" s="35"/>
    </row>
    <row r="437" spans="1:80" s="34" customFormat="1">
      <c r="A437" s="48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  <c r="BT437" s="35"/>
      <c r="BU437" s="35"/>
      <c r="BV437" s="35"/>
      <c r="BW437" s="35"/>
      <c r="BX437" s="35"/>
      <c r="BY437" s="35"/>
      <c r="BZ437" s="35"/>
      <c r="CA437" s="35"/>
      <c r="CB437" s="35"/>
    </row>
    <row r="438" spans="1:80" s="34" customFormat="1">
      <c r="A438" s="48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  <c r="BI438" s="35"/>
      <c r="BJ438" s="35"/>
      <c r="BK438" s="35"/>
      <c r="BL438" s="35"/>
      <c r="BM438" s="35"/>
      <c r="BN438" s="35"/>
      <c r="BO438" s="35"/>
      <c r="BP438" s="35"/>
      <c r="BQ438" s="35"/>
      <c r="BR438" s="35"/>
      <c r="BS438" s="35"/>
      <c r="BT438" s="35"/>
      <c r="BU438" s="35"/>
      <c r="BV438" s="35"/>
      <c r="BW438" s="35"/>
      <c r="BX438" s="35"/>
      <c r="BY438" s="35"/>
      <c r="BZ438" s="35"/>
      <c r="CA438" s="35"/>
      <c r="CB438" s="35"/>
    </row>
    <row r="439" spans="1:80" s="34" customFormat="1">
      <c r="A439" s="48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  <c r="BL439" s="35"/>
      <c r="BM439" s="35"/>
      <c r="BN439" s="35"/>
      <c r="BO439" s="35"/>
      <c r="BP439" s="35"/>
      <c r="BQ439" s="35"/>
      <c r="BR439" s="35"/>
      <c r="BS439" s="35"/>
      <c r="BT439" s="35"/>
      <c r="BU439" s="35"/>
      <c r="BV439" s="35"/>
      <c r="BW439" s="35"/>
      <c r="BX439" s="35"/>
      <c r="BY439" s="35"/>
      <c r="BZ439" s="35"/>
      <c r="CA439" s="35"/>
      <c r="CB439" s="35"/>
    </row>
    <row r="440" spans="1:80" s="34" customFormat="1">
      <c r="A440" s="48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  <c r="BI440" s="35"/>
      <c r="BJ440" s="35"/>
      <c r="BK440" s="35"/>
      <c r="BL440" s="35"/>
      <c r="BM440" s="35"/>
      <c r="BN440" s="35"/>
      <c r="BO440" s="35"/>
      <c r="BP440" s="35"/>
      <c r="BQ440" s="35"/>
      <c r="BR440" s="35"/>
      <c r="BS440" s="35"/>
      <c r="BT440" s="35"/>
      <c r="BU440" s="35"/>
      <c r="BV440" s="35"/>
      <c r="BW440" s="35"/>
      <c r="BX440" s="35"/>
      <c r="BY440" s="35"/>
      <c r="BZ440" s="35"/>
      <c r="CA440" s="35"/>
      <c r="CB440" s="35"/>
    </row>
    <row r="441" spans="1:80" s="34" customFormat="1">
      <c r="A441" s="48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5"/>
      <c r="BS441" s="35"/>
      <c r="BT441" s="35"/>
      <c r="BU441" s="35"/>
      <c r="BV441" s="35"/>
      <c r="BW441" s="35"/>
      <c r="BX441" s="35"/>
      <c r="BY441" s="35"/>
      <c r="BZ441" s="35"/>
      <c r="CA441" s="35"/>
      <c r="CB441" s="35"/>
    </row>
    <row r="442" spans="1:80" s="34" customFormat="1">
      <c r="A442" s="48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  <c r="BI442" s="35"/>
      <c r="BJ442" s="35"/>
      <c r="BK442" s="35"/>
      <c r="BL442" s="35"/>
      <c r="BM442" s="35"/>
      <c r="BN442" s="35"/>
      <c r="BO442" s="35"/>
      <c r="BP442" s="35"/>
      <c r="BQ442" s="35"/>
      <c r="BR442" s="35"/>
      <c r="BS442" s="35"/>
      <c r="BT442" s="35"/>
      <c r="BU442" s="35"/>
      <c r="BV442" s="35"/>
      <c r="BW442" s="35"/>
      <c r="BX442" s="35"/>
      <c r="BY442" s="35"/>
      <c r="BZ442" s="35"/>
      <c r="CA442" s="35"/>
      <c r="CB442" s="35"/>
    </row>
    <row r="443" spans="1:80" s="34" customFormat="1">
      <c r="A443" s="48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  <c r="BI443" s="35"/>
      <c r="BJ443" s="35"/>
      <c r="BK443" s="35"/>
      <c r="BL443" s="35"/>
      <c r="BM443" s="35"/>
      <c r="BN443" s="35"/>
      <c r="BO443" s="35"/>
      <c r="BP443" s="35"/>
      <c r="BQ443" s="35"/>
      <c r="BR443" s="35"/>
      <c r="BS443" s="35"/>
      <c r="BT443" s="35"/>
      <c r="BU443" s="35"/>
      <c r="BV443" s="35"/>
      <c r="BW443" s="35"/>
      <c r="BX443" s="35"/>
      <c r="BY443" s="35"/>
      <c r="BZ443" s="35"/>
      <c r="CA443" s="35"/>
      <c r="CB443" s="35"/>
    </row>
    <row r="444" spans="1:80" s="34" customFormat="1">
      <c r="A444" s="48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  <c r="BI444" s="35"/>
      <c r="BJ444" s="35"/>
      <c r="BK444" s="35"/>
      <c r="BL444" s="35"/>
      <c r="BM444" s="35"/>
      <c r="BN444" s="35"/>
      <c r="BO444" s="35"/>
      <c r="BP444" s="35"/>
      <c r="BQ444" s="35"/>
      <c r="BR444" s="35"/>
      <c r="BS444" s="35"/>
      <c r="BT444" s="35"/>
      <c r="BU444" s="35"/>
      <c r="BV444" s="35"/>
      <c r="BW444" s="35"/>
      <c r="BX444" s="35"/>
      <c r="BY444" s="35"/>
      <c r="BZ444" s="35"/>
      <c r="CA444" s="35"/>
      <c r="CB444" s="35"/>
    </row>
    <row r="445" spans="1:80" s="34" customFormat="1">
      <c r="A445" s="48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  <c r="BI445" s="35"/>
      <c r="BJ445" s="35"/>
      <c r="BK445" s="35"/>
      <c r="BL445" s="35"/>
      <c r="BM445" s="35"/>
      <c r="BN445" s="35"/>
      <c r="BO445" s="35"/>
      <c r="BP445" s="35"/>
      <c r="BQ445" s="35"/>
      <c r="BR445" s="35"/>
      <c r="BS445" s="35"/>
      <c r="BT445" s="35"/>
      <c r="BU445" s="35"/>
      <c r="BV445" s="35"/>
      <c r="BW445" s="35"/>
      <c r="BX445" s="35"/>
      <c r="BY445" s="35"/>
      <c r="BZ445" s="35"/>
      <c r="CA445" s="35"/>
      <c r="CB445" s="35"/>
    </row>
    <row r="446" spans="1:80" s="34" customFormat="1">
      <c r="A446" s="48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  <c r="BF446" s="35"/>
      <c r="BG446" s="35"/>
      <c r="BH446" s="35"/>
      <c r="BI446" s="35"/>
      <c r="BJ446" s="35"/>
      <c r="BK446" s="35"/>
      <c r="BL446" s="35"/>
      <c r="BM446" s="35"/>
      <c r="BN446" s="35"/>
      <c r="BO446" s="35"/>
      <c r="BP446" s="35"/>
      <c r="BQ446" s="35"/>
      <c r="BR446" s="35"/>
      <c r="BS446" s="35"/>
      <c r="BT446" s="35"/>
      <c r="BU446" s="35"/>
      <c r="BV446" s="35"/>
      <c r="BW446" s="35"/>
      <c r="BX446" s="35"/>
      <c r="BY446" s="35"/>
      <c r="BZ446" s="35"/>
      <c r="CA446" s="35"/>
      <c r="CB446" s="35"/>
    </row>
    <row r="447" spans="1:80" s="34" customFormat="1">
      <c r="A447" s="48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  <c r="BI447" s="35"/>
      <c r="BJ447" s="35"/>
      <c r="BK447" s="35"/>
      <c r="BL447" s="35"/>
      <c r="BM447" s="35"/>
      <c r="BN447" s="35"/>
      <c r="BO447" s="35"/>
      <c r="BP447" s="35"/>
      <c r="BQ447" s="35"/>
      <c r="BR447" s="35"/>
      <c r="BS447" s="35"/>
      <c r="BT447" s="35"/>
      <c r="BU447" s="35"/>
      <c r="BV447" s="35"/>
      <c r="BW447" s="35"/>
      <c r="BX447" s="35"/>
      <c r="BY447" s="35"/>
      <c r="BZ447" s="35"/>
      <c r="CA447" s="35"/>
      <c r="CB447" s="35"/>
    </row>
    <row r="448" spans="1:80" s="34" customFormat="1">
      <c r="A448" s="48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  <c r="BU448" s="35"/>
      <c r="BV448" s="35"/>
      <c r="BW448" s="35"/>
      <c r="BX448" s="35"/>
      <c r="BY448" s="35"/>
      <c r="BZ448" s="35"/>
      <c r="CA448" s="35"/>
      <c r="CB448" s="35"/>
    </row>
    <row r="449" spans="1:80" s="34" customFormat="1">
      <c r="A449" s="48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  <c r="BI449" s="35"/>
      <c r="BJ449" s="35"/>
      <c r="BK449" s="35"/>
      <c r="BL449" s="35"/>
      <c r="BM449" s="35"/>
      <c r="BN449" s="35"/>
      <c r="BO449" s="35"/>
      <c r="BP449" s="35"/>
      <c r="BQ449" s="35"/>
      <c r="BR449" s="35"/>
      <c r="BS449" s="35"/>
      <c r="BT449" s="35"/>
      <c r="BU449" s="35"/>
      <c r="BV449" s="35"/>
      <c r="BW449" s="35"/>
      <c r="BX449" s="35"/>
      <c r="BY449" s="35"/>
      <c r="BZ449" s="35"/>
      <c r="CA449" s="35"/>
      <c r="CB449" s="35"/>
    </row>
    <row r="450" spans="1:80" s="34" customFormat="1">
      <c r="A450" s="48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  <c r="BU450" s="35"/>
      <c r="BV450" s="35"/>
      <c r="BW450" s="35"/>
      <c r="BX450" s="35"/>
      <c r="BY450" s="35"/>
      <c r="BZ450" s="35"/>
      <c r="CA450" s="35"/>
      <c r="CB450" s="35"/>
    </row>
    <row r="451" spans="1:80" s="34" customFormat="1">
      <c r="A451" s="48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  <c r="BI451" s="35"/>
      <c r="BJ451" s="35"/>
      <c r="BK451" s="35"/>
      <c r="BL451" s="35"/>
      <c r="BM451" s="35"/>
      <c r="BN451" s="35"/>
      <c r="BO451" s="35"/>
      <c r="BP451" s="35"/>
      <c r="BQ451" s="35"/>
      <c r="BR451" s="35"/>
      <c r="BS451" s="35"/>
      <c r="BT451" s="35"/>
      <c r="BU451" s="35"/>
      <c r="BV451" s="35"/>
      <c r="BW451" s="35"/>
      <c r="BX451" s="35"/>
      <c r="BY451" s="35"/>
      <c r="BZ451" s="35"/>
      <c r="CA451" s="35"/>
      <c r="CB451" s="35"/>
    </row>
    <row r="452" spans="1:80" s="34" customFormat="1">
      <c r="A452" s="48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  <c r="BF452" s="35"/>
      <c r="BG452" s="35"/>
      <c r="BH452" s="35"/>
      <c r="BI452" s="35"/>
      <c r="BJ452" s="35"/>
      <c r="BK452" s="35"/>
      <c r="BL452" s="35"/>
      <c r="BM452" s="35"/>
      <c r="BN452" s="35"/>
      <c r="BO452" s="35"/>
      <c r="BP452" s="35"/>
      <c r="BQ452" s="35"/>
      <c r="BR452" s="35"/>
      <c r="BS452" s="35"/>
      <c r="BT452" s="35"/>
      <c r="BU452" s="35"/>
      <c r="BV452" s="35"/>
      <c r="BW452" s="35"/>
      <c r="BX452" s="35"/>
      <c r="BY452" s="35"/>
      <c r="BZ452" s="35"/>
      <c r="CA452" s="35"/>
      <c r="CB452" s="35"/>
    </row>
    <row r="453" spans="1:80" s="34" customFormat="1">
      <c r="A453" s="48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  <c r="BI453" s="35"/>
      <c r="BJ453" s="35"/>
      <c r="BK453" s="35"/>
      <c r="BL453" s="35"/>
      <c r="BM453" s="35"/>
      <c r="BN453" s="35"/>
      <c r="BO453" s="35"/>
      <c r="BP453" s="35"/>
      <c r="BQ453" s="35"/>
      <c r="BR453" s="35"/>
      <c r="BS453" s="35"/>
      <c r="BT453" s="35"/>
      <c r="BU453" s="35"/>
      <c r="BV453" s="35"/>
      <c r="BW453" s="35"/>
      <c r="BX453" s="35"/>
      <c r="BY453" s="35"/>
      <c r="BZ453" s="35"/>
      <c r="CA453" s="35"/>
      <c r="CB453" s="35"/>
    </row>
    <row r="454" spans="1:80" s="34" customFormat="1">
      <c r="A454" s="48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  <c r="BQ454" s="35"/>
      <c r="BR454" s="35"/>
      <c r="BS454" s="35"/>
      <c r="BT454" s="35"/>
      <c r="BU454" s="35"/>
      <c r="BV454" s="35"/>
      <c r="BW454" s="35"/>
      <c r="BX454" s="35"/>
      <c r="BY454" s="35"/>
      <c r="BZ454" s="35"/>
      <c r="CA454" s="35"/>
      <c r="CB454" s="35"/>
    </row>
    <row r="455" spans="1:80" s="34" customFormat="1">
      <c r="A455" s="48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  <c r="BX455" s="35"/>
      <c r="BY455" s="35"/>
      <c r="BZ455" s="35"/>
      <c r="CA455" s="35"/>
      <c r="CB455" s="35"/>
    </row>
    <row r="456" spans="1:80" s="34" customFormat="1">
      <c r="A456" s="48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  <c r="BX456" s="35"/>
      <c r="BY456" s="35"/>
      <c r="BZ456" s="35"/>
      <c r="CA456" s="35"/>
      <c r="CB456" s="35"/>
    </row>
    <row r="457" spans="1:80" s="34" customFormat="1">
      <c r="A457" s="48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  <c r="BF457" s="35"/>
      <c r="BG457" s="35"/>
      <c r="BH457" s="35"/>
      <c r="BI457" s="35"/>
      <c r="BJ457" s="35"/>
      <c r="BK457" s="35"/>
      <c r="BL457" s="35"/>
      <c r="BM457" s="35"/>
      <c r="BN457" s="35"/>
      <c r="BO457" s="35"/>
      <c r="BP457" s="35"/>
      <c r="BQ457" s="35"/>
      <c r="BR457" s="35"/>
      <c r="BS457" s="35"/>
      <c r="BT457" s="35"/>
      <c r="BU457" s="35"/>
      <c r="BV457" s="35"/>
      <c r="BW457" s="35"/>
      <c r="BX457" s="35"/>
      <c r="BY457" s="35"/>
      <c r="BZ457" s="35"/>
      <c r="CA457" s="35"/>
      <c r="CB457" s="35"/>
    </row>
    <row r="458" spans="1:80" s="34" customFormat="1">
      <c r="A458" s="48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  <c r="BF458" s="35"/>
      <c r="BG458" s="35"/>
      <c r="BH458" s="35"/>
      <c r="BI458" s="35"/>
      <c r="BJ458" s="35"/>
      <c r="BK458" s="35"/>
      <c r="BL458" s="35"/>
      <c r="BM458" s="35"/>
      <c r="BN458" s="35"/>
      <c r="BO458" s="35"/>
      <c r="BP458" s="35"/>
      <c r="BQ458" s="35"/>
      <c r="BR458" s="35"/>
      <c r="BS458" s="35"/>
      <c r="BT458" s="35"/>
      <c r="BU458" s="35"/>
      <c r="BV458" s="35"/>
      <c r="BW458" s="35"/>
      <c r="BX458" s="35"/>
      <c r="BY458" s="35"/>
      <c r="BZ458" s="35"/>
      <c r="CA458" s="35"/>
      <c r="CB458" s="35"/>
    </row>
    <row r="459" spans="1:80" s="34" customFormat="1">
      <c r="A459" s="48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  <c r="BI459" s="35"/>
      <c r="BJ459" s="35"/>
      <c r="BK459" s="35"/>
      <c r="BL459" s="35"/>
      <c r="BM459" s="35"/>
      <c r="BN459" s="35"/>
      <c r="BO459" s="35"/>
      <c r="BP459" s="35"/>
      <c r="BQ459" s="35"/>
      <c r="BR459" s="35"/>
      <c r="BS459" s="35"/>
      <c r="BT459" s="35"/>
      <c r="BU459" s="35"/>
      <c r="BV459" s="35"/>
      <c r="BW459" s="35"/>
      <c r="BX459" s="35"/>
      <c r="BY459" s="35"/>
      <c r="BZ459" s="35"/>
      <c r="CA459" s="35"/>
      <c r="CB459" s="35"/>
    </row>
    <row r="460" spans="1:80" s="34" customFormat="1">
      <c r="A460" s="48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  <c r="BI460" s="35"/>
      <c r="BJ460" s="35"/>
      <c r="BK460" s="35"/>
      <c r="BL460" s="35"/>
      <c r="BM460" s="35"/>
      <c r="BN460" s="35"/>
      <c r="BO460" s="35"/>
      <c r="BP460" s="35"/>
      <c r="BQ460" s="35"/>
      <c r="BR460" s="35"/>
      <c r="BS460" s="35"/>
      <c r="BT460" s="35"/>
      <c r="BU460" s="35"/>
      <c r="BV460" s="35"/>
      <c r="BW460" s="35"/>
      <c r="BX460" s="35"/>
      <c r="BY460" s="35"/>
      <c r="BZ460" s="35"/>
      <c r="CA460" s="35"/>
      <c r="CB460" s="35"/>
    </row>
    <row r="461" spans="1:80" s="34" customFormat="1">
      <c r="A461" s="48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  <c r="BI461" s="35"/>
      <c r="BJ461" s="35"/>
      <c r="BK461" s="35"/>
      <c r="BL461" s="35"/>
      <c r="BM461" s="35"/>
      <c r="BN461" s="35"/>
      <c r="BO461" s="35"/>
      <c r="BP461" s="35"/>
      <c r="BQ461" s="35"/>
      <c r="BR461" s="35"/>
      <c r="BS461" s="35"/>
      <c r="BT461" s="35"/>
      <c r="BU461" s="35"/>
      <c r="BV461" s="35"/>
      <c r="BW461" s="35"/>
      <c r="BX461" s="35"/>
      <c r="BY461" s="35"/>
      <c r="BZ461" s="35"/>
      <c r="CA461" s="35"/>
      <c r="CB461" s="35"/>
    </row>
    <row r="462" spans="1:80" s="34" customFormat="1">
      <c r="A462" s="48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  <c r="BI462" s="35"/>
      <c r="BJ462" s="35"/>
      <c r="BK462" s="35"/>
      <c r="BL462" s="35"/>
      <c r="BM462" s="35"/>
      <c r="BN462" s="35"/>
      <c r="BO462" s="35"/>
      <c r="BP462" s="35"/>
      <c r="BQ462" s="35"/>
      <c r="BR462" s="35"/>
      <c r="BS462" s="35"/>
      <c r="BT462" s="35"/>
      <c r="BU462" s="35"/>
      <c r="BV462" s="35"/>
      <c r="BW462" s="35"/>
      <c r="BX462" s="35"/>
      <c r="BY462" s="35"/>
      <c r="BZ462" s="35"/>
      <c r="CA462" s="35"/>
      <c r="CB462" s="35"/>
    </row>
    <row r="463" spans="1:80" s="34" customFormat="1">
      <c r="A463" s="48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5"/>
      <c r="BB463" s="35"/>
      <c r="BC463" s="35"/>
      <c r="BD463" s="35"/>
      <c r="BE463" s="35"/>
      <c r="BF463" s="35"/>
      <c r="BG463" s="35"/>
      <c r="BH463" s="35"/>
      <c r="BI463" s="35"/>
      <c r="BJ463" s="35"/>
      <c r="BK463" s="35"/>
      <c r="BL463" s="35"/>
      <c r="BM463" s="35"/>
      <c r="BN463" s="35"/>
      <c r="BO463" s="35"/>
      <c r="BP463" s="35"/>
      <c r="BQ463" s="35"/>
      <c r="BR463" s="35"/>
      <c r="BS463" s="35"/>
      <c r="BT463" s="35"/>
      <c r="BU463" s="35"/>
      <c r="BV463" s="35"/>
      <c r="BW463" s="35"/>
      <c r="BX463" s="35"/>
      <c r="BY463" s="35"/>
      <c r="BZ463" s="35"/>
      <c r="CA463" s="35"/>
      <c r="CB463" s="35"/>
    </row>
    <row r="464" spans="1:80" s="34" customFormat="1">
      <c r="A464" s="48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  <c r="BF464" s="35"/>
      <c r="BG464" s="35"/>
      <c r="BH464" s="35"/>
      <c r="BI464" s="35"/>
      <c r="BJ464" s="35"/>
      <c r="BK464" s="35"/>
      <c r="BL464" s="35"/>
      <c r="BM464" s="35"/>
      <c r="BN464" s="35"/>
      <c r="BO464" s="35"/>
      <c r="BP464" s="35"/>
      <c r="BQ464" s="35"/>
      <c r="BR464" s="35"/>
      <c r="BS464" s="35"/>
      <c r="BT464" s="35"/>
      <c r="BU464" s="35"/>
      <c r="BV464" s="35"/>
      <c r="BW464" s="35"/>
      <c r="BX464" s="35"/>
      <c r="BY464" s="35"/>
      <c r="BZ464" s="35"/>
      <c r="CA464" s="35"/>
      <c r="CB464" s="35"/>
    </row>
    <row r="465" spans="1:80" s="34" customFormat="1">
      <c r="A465" s="48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5"/>
      <c r="BL465" s="35"/>
      <c r="BM465" s="35"/>
      <c r="BN465" s="35"/>
      <c r="BO465" s="35"/>
      <c r="BP465" s="35"/>
      <c r="BQ465" s="35"/>
      <c r="BR465" s="35"/>
      <c r="BS465" s="35"/>
      <c r="BT465" s="35"/>
      <c r="BU465" s="35"/>
      <c r="BV465" s="35"/>
      <c r="BW465" s="35"/>
      <c r="BX465" s="35"/>
      <c r="BY465" s="35"/>
      <c r="BZ465" s="35"/>
      <c r="CA465" s="35"/>
      <c r="CB465" s="35"/>
    </row>
    <row r="466" spans="1:80" s="34" customFormat="1">
      <c r="A466" s="48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  <c r="BV466" s="35"/>
      <c r="BW466" s="35"/>
      <c r="BX466" s="35"/>
      <c r="BY466" s="35"/>
      <c r="BZ466" s="35"/>
      <c r="CA466" s="35"/>
      <c r="CB466" s="35"/>
    </row>
    <row r="467" spans="1:80" s="34" customFormat="1">
      <c r="A467" s="48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  <c r="BU467" s="35"/>
      <c r="BV467" s="35"/>
      <c r="BW467" s="35"/>
      <c r="BX467" s="35"/>
      <c r="BY467" s="35"/>
      <c r="BZ467" s="35"/>
      <c r="CA467" s="35"/>
      <c r="CB467" s="35"/>
    </row>
    <row r="468" spans="1:80" s="34" customFormat="1">
      <c r="A468" s="48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  <c r="BU468" s="35"/>
      <c r="BV468" s="35"/>
      <c r="BW468" s="35"/>
      <c r="BX468" s="35"/>
      <c r="BY468" s="35"/>
      <c r="BZ468" s="35"/>
      <c r="CA468" s="35"/>
      <c r="CB468" s="35"/>
    </row>
    <row r="469" spans="1:80" s="34" customFormat="1">
      <c r="A469" s="48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  <c r="BU469" s="35"/>
      <c r="BV469" s="35"/>
      <c r="BW469" s="35"/>
      <c r="BX469" s="35"/>
      <c r="BY469" s="35"/>
      <c r="BZ469" s="35"/>
      <c r="CA469" s="35"/>
      <c r="CB469" s="35"/>
    </row>
    <row r="470" spans="1:80" s="34" customFormat="1">
      <c r="A470" s="48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  <c r="BU470" s="35"/>
      <c r="BV470" s="35"/>
      <c r="BW470" s="35"/>
      <c r="BX470" s="35"/>
      <c r="BY470" s="35"/>
      <c r="BZ470" s="35"/>
      <c r="CA470" s="35"/>
      <c r="CB470" s="35"/>
    </row>
    <row r="471" spans="1:80" s="34" customFormat="1">
      <c r="A471" s="48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  <c r="BI471" s="35"/>
      <c r="BJ471" s="35"/>
      <c r="BK471" s="35"/>
      <c r="BL471" s="35"/>
      <c r="BM471" s="35"/>
      <c r="BN471" s="35"/>
      <c r="BO471" s="35"/>
      <c r="BP471" s="35"/>
      <c r="BQ471" s="35"/>
      <c r="BR471" s="35"/>
      <c r="BS471" s="35"/>
      <c r="BT471" s="35"/>
      <c r="BU471" s="35"/>
      <c r="BV471" s="35"/>
      <c r="BW471" s="35"/>
      <c r="BX471" s="35"/>
      <c r="BY471" s="35"/>
      <c r="BZ471" s="35"/>
      <c r="CA471" s="35"/>
      <c r="CB471" s="35"/>
    </row>
    <row r="472" spans="1:80" s="34" customFormat="1">
      <c r="A472" s="48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  <c r="BI472" s="35"/>
      <c r="BJ472" s="35"/>
      <c r="BK472" s="35"/>
      <c r="BL472" s="35"/>
      <c r="BM472" s="35"/>
      <c r="BN472" s="35"/>
      <c r="BO472" s="35"/>
      <c r="BP472" s="35"/>
      <c r="BQ472" s="35"/>
      <c r="BR472" s="35"/>
      <c r="BS472" s="35"/>
      <c r="BT472" s="35"/>
      <c r="BU472" s="35"/>
      <c r="BV472" s="35"/>
      <c r="BW472" s="35"/>
      <c r="BX472" s="35"/>
      <c r="BY472" s="35"/>
      <c r="BZ472" s="35"/>
      <c r="CA472" s="35"/>
      <c r="CB472" s="35"/>
    </row>
    <row r="473" spans="1:80" s="34" customFormat="1">
      <c r="A473" s="48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  <c r="BI473" s="35"/>
      <c r="BJ473" s="35"/>
      <c r="BK473" s="35"/>
      <c r="BL473" s="35"/>
      <c r="BM473" s="35"/>
      <c r="BN473" s="35"/>
      <c r="BO473" s="35"/>
      <c r="BP473" s="35"/>
      <c r="BQ473" s="35"/>
      <c r="BR473" s="35"/>
      <c r="BS473" s="35"/>
      <c r="BT473" s="35"/>
      <c r="BU473" s="35"/>
      <c r="BV473" s="35"/>
      <c r="BW473" s="35"/>
      <c r="BX473" s="35"/>
      <c r="BY473" s="35"/>
      <c r="BZ473" s="35"/>
      <c r="CA473" s="35"/>
      <c r="CB473" s="35"/>
    </row>
    <row r="474" spans="1:80" s="34" customFormat="1">
      <c r="A474" s="48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  <c r="BV474" s="35"/>
      <c r="BW474" s="35"/>
      <c r="BX474" s="35"/>
      <c r="BY474" s="35"/>
      <c r="BZ474" s="35"/>
      <c r="CA474" s="35"/>
      <c r="CB474" s="35"/>
    </row>
    <row r="475" spans="1:80" s="34" customFormat="1">
      <c r="A475" s="48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  <c r="BU475" s="35"/>
      <c r="BV475" s="35"/>
      <c r="BW475" s="35"/>
      <c r="BX475" s="35"/>
      <c r="BY475" s="35"/>
      <c r="BZ475" s="35"/>
      <c r="CA475" s="35"/>
      <c r="CB475" s="35"/>
    </row>
    <row r="476" spans="1:80" s="34" customFormat="1">
      <c r="A476" s="48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  <c r="BK476" s="35"/>
      <c r="BL476" s="35"/>
      <c r="BM476" s="35"/>
      <c r="BN476" s="35"/>
      <c r="BO476" s="35"/>
      <c r="BP476" s="35"/>
      <c r="BQ476" s="35"/>
      <c r="BR476" s="35"/>
      <c r="BS476" s="35"/>
      <c r="BT476" s="35"/>
      <c r="BU476" s="35"/>
      <c r="BV476" s="35"/>
      <c r="BW476" s="35"/>
      <c r="BX476" s="35"/>
      <c r="BY476" s="35"/>
      <c r="BZ476" s="35"/>
      <c r="CA476" s="35"/>
      <c r="CB476" s="35"/>
    </row>
    <row r="477" spans="1:80" s="34" customFormat="1">
      <c r="A477" s="48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  <c r="BJ477" s="35"/>
      <c r="BK477" s="35"/>
      <c r="BL477" s="35"/>
      <c r="BM477" s="35"/>
      <c r="BN477" s="35"/>
      <c r="BO477" s="35"/>
      <c r="BP477" s="35"/>
      <c r="BQ477" s="35"/>
      <c r="BR477" s="35"/>
      <c r="BS477" s="35"/>
      <c r="BT477" s="35"/>
      <c r="BU477" s="35"/>
      <c r="BV477" s="35"/>
      <c r="BW477" s="35"/>
      <c r="BX477" s="35"/>
      <c r="BY477" s="35"/>
      <c r="BZ477" s="35"/>
      <c r="CA477" s="35"/>
      <c r="CB477" s="35"/>
    </row>
    <row r="478" spans="1:80" s="34" customFormat="1">
      <c r="A478" s="48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  <c r="BI478" s="35"/>
      <c r="BJ478" s="35"/>
      <c r="BK478" s="35"/>
      <c r="BL478" s="35"/>
      <c r="BM478" s="35"/>
      <c r="BN478" s="35"/>
      <c r="BO478" s="35"/>
      <c r="BP478" s="35"/>
      <c r="BQ478" s="35"/>
      <c r="BR478" s="35"/>
      <c r="BS478" s="35"/>
      <c r="BT478" s="35"/>
      <c r="BU478" s="35"/>
      <c r="BV478" s="35"/>
      <c r="BW478" s="35"/>
      <c r="BX478" s="35"/>
      <c r="BY478" s="35"/>
      <c r="BZ478" s="35"/>
      <c r="CA478" s="35"/>
      <c r="CB478" s="35"/>
    </row>
    <row r="479" spans="1:80" s="34" customFormat="1">
      <c r="A479" s="48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5"/>
      <c r="BL479" s="35"/>
      <c r="BM479" s="35"/>
      <c r="BN479" s="35"/>
      <c r="BO479" s="35"/>
      <c r="BP479" s="35"/>
      <c r="BQ479" s="35"/>
      <c r="BR479" s="35"/>
      <c r="BS479" s="35"/>
      <c r="BT479" s="35"/>
      <c r="BU479" s="35"/>
      <c r="BV479" s="35"/>
      <c r="BW479" s="35"/>
      <c r="BX479" s="35"/>
      <c r="BY479" s="35"/>
      <c r="BZ479" s="35"/>
      <c r="CA479" s="35"/>
      <c r="CB479" s="35"/>
    </row>
    <row r="480" spans="1:80" s="34" customFormat="1">
      <c r="A480" s="48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  <c r="BK480" s="35"/>
      <c r="BL480" s="35"/>
      <c r="BM480" s="35"/>
      <c r="BN480" s="35"/>
      <c r="BO480" s="35"/>
      <c r="BP480" s="35"/>
      <c r="BQ480" s="35"/>
      <c r="BR480" s="35"/>
      <c r="BS480" s="35"/>
      <c r="BT480" s="35"/>
      <c r="BU480" s="35"/>
      <c r="BV480" s="35"/>
      <c r="BW480" s="35"/>
      <c r="BX480" s="35"/>
      <c r="BY480" s="35"/>
      <c r="BZ480" s="35"/>
      <c r="CA480" s="35"/>
      <c r="CB480" s="35"/>
    </row>
    <row r="481" spans="1:80" s="34" customFormat="1">
      <c r="A481" s="48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  <c r="BU481" s="35"/>
      <c r="BV481" s="35"/>
      <c r="BW481" s="35"/>
      <c r="BX481" s="35"/>
      <c r="BY481" s="35"/>
      <c r="BZ481" s="35"/>
      <c r="CA481" s="35"/>
      <c r="CB481" s="35"/>
    </row>
    <row r="482" spans="1:80" s="34" customFormat="1">
      <c r="A482" s="48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  <c r="BI482" s="35"/>
      <c r="BJ482" s="35"/>
      <c r="BK482" s="35"/>
      <c r="BL482" s="35"/>
      <c r="BM482" s="35"/>
      <c r="BN482" s="35"/>
      <c r="BO482" s="35"/>
      <c r="BP482" s="35"/>
      <c r="BQ482" s="35"/>
      <c r="BR482" s="35"/>
      <c r="BS482" s="35"/>
      <c r="BT482" s="35"/>
      <c r="BU482" s="35"/>
      <c r="BV482" s="35"/>
      <c r="BW482" s="35"/>
      <c r="BX482" s="35"/>
      <c r="BY482" s="35"/>
      <c r="BZ482" s="35"/>
      <c r="CA482" s="35"/>
      <c r="CB482" s="35"/>
    </row>
    <row r="483" spans="1:80" s="34" customFormat="1">
      <c r="A483" s="48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  <c r="BI483" s="35"/>
      <c r="BJ483" s="35"/>
      <c r="BK483" s="35"/>
      <c r="BL483" s="35"/>
      <c r="BM483" s="35"/>
      <c r="BN483" s="35"/>
      <c r="BO483" s="35"/>
      <c r="BP483" s="35"/>
      <c r="BQ483" s="35"/>
      <c r="BR483" s="35"/>
      <c r="BS483" s="35"/>
      <c r="BT483" s="35"/>
      <c r="BU483" s="35"/>
      <c r="BV483" s="35"/>
      <c r="BW483" s="35"/>
      <c r="BX483" s="35"/>
      <c r="BY483" s="35"/>
      <c r="BZ483" s="35"/>
      <c r="CA483" s="35"/>
      <c r="CB483" s="35"/>
    </row>
    <row r="484" spans="1:80" s="34" customFormat="1">
      <c r="A484" s="48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  <c r="BR484" s="35"/>
      <c r="BS484" s="35"/>
      <c r="BT484" s="35"/>
      <c r="BU484" s="35"/>
      <c r="BV484" s="35"/>
      <c r="BW484" s="35"/>
      <c r="BX484" s="35"/>
      <c r="BY484" s="35"/>
      <c r="BZ484" s="35"/>
      <c r="CA484" s="35"/>
      <c r="CB484" s="35"/>
    </row>
    <row r="485" spans="1:80" s="34" customFormat="1">
      <c r="A485" s="48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  <c r="BG485" s="35"/>
      <c r="BH485" s="35"/>
      <c r="BI485" s="35"/>
      <c r="BJ485" s="35"/>
      <c r="BK485" s="35"/>
      <c r="BL485" s="35"/>
      <c r="BM485" s="35"/>
      <c r="BN485" s="35"/>
      <c r="BO485" s="35"/>
      <c r="BP485" s="35"/>
      <c r="BQ485" s="35"/>
      <c r="BR485" s="35"/>
      <c r="BS485" s="35"/>
      <c r="BT485" s="35"/>
      <c r="BU485" s="35"/>
      <c r="BV485" s="35"/>
      <c r="BW485" s="35"/>
      <c r="BX485" s="35"/>
      <c r="BY485" s="35"/>
      <c r="BZ485" s="35"/>
      <c r="CA485" s="35"/>
      <c r="CB485" s="35"/>
    </row>
    <row r="486" spans="1:80" s="34" customFormat="1">
      <c r="A486" s="48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  <c r="BG486" s="35"/>
      <c r="BH486" s="35"/>
      <c r="BI486" s="35"/>
      <c r="BJ486" s="35"/>
      <c r="BK486" s="35"/>
      <c r="BL486" s="35"/>
      <c r="BM486" s="35"/>
      <c r="BN486" s="35"/>
      <c r="BO486" s="35"/>
      <c r="BP486" s="35"/>
      <c r="BQ486" s="35"/>
      <c r="BR486" s="35"/>
      <c r="BS486" s="35"/>
      <c r="BT486" s="35"/>
      <c r="BU486" s="35"/>
      <c r="BV486" s="35"/>
      <c r="BW486" s="35"/>
      <c r="BX486" s="35"/>
      <c r="BY486" s="35"/>
      <c r="BZ486" s="35"/>
      <c r="CA486" s="35"/>
      <c r="CB486" s="35"/>
    </row>
    <row r="487" spans="1:80" s="34" customFormat="1">
      <c r="A487" s="48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  <c r="BF487" s="35"/>
      <c r="BG487" s="35"/>
      <c r="BH487" s="35"/>
      <c r="BI487" s="35"/>
      <c r="BJ487" s="35"/>
      <c r="BK487" s="35"/>
      <c r="BL487" s="35"/>
      <c r="BM487" s="35"/>
      <c r="BN487" s="35"/>
      <c r="BO487" s="35"/>
      <c r="BP487" s="35"/>
      <c r="BQ487" s="35"/>
      <c r="BR487" s="35"/>
      <c r="BS487" s="35"/>
      <c r="BT487" s="35"/>
      <c r="BU487" s="35"/>
      <c r="BV487" s="35"/>
      <c r="BW487" s="35"/>
      <c r="BX487" s="35"/>
      <c r="BY487" s="35"/>
      <c r="BZ487" s="35"/>
      <c r="CA487" s="35"/>
      <c r="CB487" s="35"/>
    </row>
    <row r="488" spans="1:80" s="34" customFormat="1">
      <c r="A488" s="48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  <c r="BI488" s="35"/>
      <c r="BJ488" s="35"/>
      <c r="BK488" s="35"/>
      <c r="BL488" s="35"/>
      <c r="BM488" s="35"/>
      <c r="BN488" s="35"/>
      <c r="BO488" s="35"/>
      <c r="BP488" s="35"/>
      <c r="BQ488" s="35"/>
      <c r="BR488" s="35"/>
      <c r="BS488" s="35"/>
      <c r="BT488" s="35"/>
      <c r="BU488" s="35"/>
      <c r="BV488" s="35"/>
      <c r="BW488" s="35"/>
      <c r="BX488" s="35"/>
      <c r="BY488" s="35"/>
      <c r="BZ488" s="35"/>
      <c r="CA488" s="35"/>
      <c r="CB488" s="35"/>
    </row>
    <row r="489" spans="1:80" s="34" customFormat="1">
      <c r="A489" s="48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  <c r="BF489" s="35"/>
      <c r="BG489" s="35"/>
      <c r="BH489" s="35"/>
      <c r="BI489" s="35"/>
      <c r="BJ489" s="35"/>
      <c r="BK489" s="35"/>
      <c r="BL489" s="35"/>
      <c r="BM489" s="35"/>
      <c r="BN489" s="35"/>
      <c r="BO489" s="35"/>
      <c r="BP489" s="35"/>
      <c r="BQ489" s="35"/>
      <c r="BR489" s="35"/>
      <c r="BS489" s="35"/>
      <c r="BT489" s="35"/>
      <c r="BU489" s="35"/>
      <c r="BV489" s="35"/>
      <c r="BW489" s="35"/>
      <c r="BX489" s="35"/>
      <c r="BY489" s="35"/>
      <c r="BZ489" s="35"/>
      <c r="CA489" s="35"/>
      <c r="CB489" s="35"/>
    </row>
    <row r="490" spans="1:80" s="34" customFormat="1">
      <c r="A490" s="48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  <c r="BF490" s="35"/>
      <c r="BG490" s="35"/>
      <c r="BH490" s="35"/>
      <c r="BI490" s="35"/>
      <c r="BJ490" s="35"/>
      <c r="BK490" s="35"/>
      <c r="BL490" s="35"/>
      <c r="BM490" s="35"/>
      <c r="BN490" s="35"/>
      <c r="BO490" s="35"/>
      <c r="BP490" s="35"/>
      <c r="BQ490" s="35"/>
      <c r="BR490" s="35"/>
      <c r="BS490" s="35"/>
      <c r="BT490" s="35"/>
      <c r="BU490" s="35"/>
      <c r="BV490" s="35"/>
      <c r="BW490" s="35"/>
      <c r="BX490" s="35"/>
      <c r="BY490" s="35"/>
      <c r="BZ490" s="35"/>
      <c r="CA490" s="35"/>
      <c r="CB490" s="35"/>
    </row>
    <row r="491" spans="1:80" s="34" customFormat="1">
      <c r="A491" s="48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  <c r="BI491" s="35"/>
      <c r="BJ491" s="35"/>
      <c r="BK491" s="35"/>
      <c r="BL491" s="35"/>
      <c r="BM491" s="35"/>
      <c r="BN491" s="35"/>
      <c r="BO491" s="35"/>
      <c r="BP491" s="35"/>
      <c r="BQ491" s="35"/>
      <c r="BR491" s="35"/>
      <c r="BS491" s="35"/>
      <c r="BT491" s="35"/>
      <c r="BU491" s="35"/>
      <c r="BV491" s="35"/>
      <c r="BW491" s="35"/>
      <c r="BX491" s="35"/>
      <c r="BY491" s="35"/>
      <c r="BZ491" s="35"/>
      <c r="CA491" s="35"/>
      <c r="CB491" s="35"/>
    </row>
    <row r="492" spans="1:80" s="34" customFormat="1">
      <c r="A492" s="48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  <c r="BF492" s="35"/>
      <c r="BG492" s="35"/>
      <c r="BH492" s="35"/>
      <c r="BI492" s="35"/>
      <c r="BJ492" s="35"/>
      <c r="BK492" s="35"/>
      <c r="BL492" s="35"/>
      <c r="BM492" s="35"/>
      <c r="BN492" s="35"/>
      <c r="BO492" s="35"/>
      <c r="BP492" s="35"/>
      <c r="BQ492" s="35"/>
      <c r="BR492" s="35"/>
      <c r="BS492" s="35"/>
      <c r="BT492" s="35"/>
      <c r="BU492" s="35"/>
      <c r="BV492" s="35"/>
      <c r="BW492" s="35"/>
      <c r="BX492" s="35"/>
      <c r="BY492" s="35"/>
      <c r="BZ492" s="35"/>
      <c r="CA492" s="35"/>
      <c r="CB492" s="35"/>
    </row>
    <row r="493" spans="1:80" s="34" customFormat="1">
      <c r="A493" s="48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  <c r="BI493" s="35"/>
      <c r="BJ493" s="35"/>
      <c r="BK493" s="35"/>
      <c r="BL493" s="35"/>
      <c r="BM493" s="35"/>
      <c r="BN493" s="35"/>
      <c r="BO493" s="35"/>
      <c r="BP493" s="35"/>
      <c r="BQ493" s="35"/>
      <c r="BR493" s="35"/>
      <c r="BS493" s="35"/>
      <c r="BT493" s="35"/>
      <c r="BU493" s="35"/>
      <c r="BV493" s="35"/>
      <c r="BW493" s="35"/>
      <c r="BX493" s="35"/>
      <c r="BY493" s="35"/>
      <c r="BZ493" s="35"/>
      <c r="CA493" s="35"/>
      <c r="CB493" s="35"/>
    </row>
    <row r="494" spans="1:80" s="34" customFormat="1">
      <c r="A494" s="48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/>
      <c r="AY494" s="35"/>
      <c r="AZ494" s="35"/>
      <c r="BA494" s="35"/>
      <c r="BB494" s="35"/>
      <c r="BC494" s="35"/>
      <c r="BD494" s="35"/>
      <c r="BE494" s="35"/>
      <c r="BF494" s="35"/>
      <c r="BG494" s="35"/>
      <c r="BH494" s="35"/>
      <c r="BI494" s="35"/>
      <c r="BJ494" s="35"/>
      <c r="BK494" s="35"/>
      <c r="BL494" s="35"/>
      <c r="BM494" s="35"/>
      <c r="BN494" s="35"/>
      <c r="BO494" s="35"/>
      <c r="BP494" s="35"/>
      <c r="BQ494" s="35"/>
      <c r="BR494" s="35"/>
      <c r="BS494" s="35"/>
      <c r="BT494" s="35"/>
      <c r="BU494" s="35"/>
      <c r="BV494" s="35"/>
      <c r="BW494" s="35"/>
      <c r="BX494" s="35"/>
      <c r="BY494" s="35"/>
      <c r="BZ494" s="35"/>
      <c r="CA494" s="35"/>
      <c r="CB494" s="35"/>
    </row>
    <row r="495" spans="1:80" s="34" customFormat="1">
      <c r="A495" s="48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  <c r="BF495" s="35"/>
      <c r="BG495" s="35"/>
      <c r="BH495" s="35"/>
      <c r="BI495" s="35"/>
      <c r="BJ495" s="35"/>
      <c r="BK495" s="35"/>
      <c r="BL495" s="35"/>
      <c r="BM495" s="35"/>
      <c r="BN495" s="35"/>
      <c r="BO495" s="35"/>
      <c r="BP495" s="35"/>
      <c r="BQ495" s="35"/>
      <c r="BR495" s="35"/>
      <c r="BS495" s="35"/>
      <c r="BT495" s="35"/>
      <c r="BU495" s="35"/>
      <c r="BV495" s="35"/>
      <c r="BW495" s="35"/>
      <c r="BX495" s="35"/>
      <c r="BY495" s="35"/>
      <c r="BZ495" s="35"/>
      <c r="CA495" s="35"/>
      <c r="CB495" s="35"/>
    </row>
    <row r="496" spans="1:80" s="34" customFormat="1">
      <c r="A496" s="48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5"/>
      <c r="BB496" s="35"/>
      <c r="BC496" s="35"/>
      <c r="BD496" s="35"/>
      <c r="BE496" s="35"/>
      <c r="BF496" s="35"/>
      <c r="BG496" s="35"/>
      <c r="BH496" s="35"/>
      <c r="BI496" s="35"/>
      <c r="BJ496" s="35"/>
      <c r="BK496" s="35"/>
      <c r="BL496" s="35"/>
      <c r="BM496" s="35"/>
      <c r="BN496" s="35"/>
      <c r="BO496" s="35"/>
      <c r="BP496" s="35"/>
      <c r="BQ496" s="35"/>
      <c r="BR496" s="35"/>
      <c r="BS496" s="35"/>
      <c r="BT496" s="35"/>
      <c r="BU496" s="35"/>
      <c r="BV496" s="35"/>
      <c r="BW496" s="35"/>
      <c r="BX496" s="35"/>
      <c r="BY496" s="35"/>
      <c r="BZ496" s="35"/>
      <c r="CA496" s="35"/>
      <c r="CB496" s="35"/>
    </row>
    <row r="497" spans="1:80" s="34" customFormat="1">
      <c r="A497" s="48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5"/>
      <c r="BB497" s="35"/>
      <c r="BC497" s="35"/>
      <c r="BD497" s="35"/>
      <c r="BE497" s="35"/>
      <c r="BF497" s="35"/>
      <c r="BG497" s="35"/>
      <c r="BH497" s="35"/>
      <c r="BI497" s="35"/>
      <c r="BJ497" s="35"/>
      <c r="BK497" s="35"/>
      <c r="BL497" s="35"/>
      <c r="BM497" s="35"/>
      <c r="BN497" s="35"/>
      <c r="BO497" s="35"/>
      <c r="BP497" s="35"/>
      <c r="BQ497" s="35"/>
      <c r="BR497" s="35"/>
      <c r="BS497" s="35"/>
      <c r="BT497" s="35"/>
      <c r="BU497" s="35"/>
      <c r="BV497" s="35"/>
      <c r="BW497" s="35"/>
      <c r="BX497" s="35"/>
      <c r="BY497" s="35"/>
      <c r="BZ497" s="35"/>
      <c r="CA497" s="35"/>
      <c r="CB497" s="35"/>
    </row>
    <row r="498" spans="1:80" s="34" customFormat="1">
      <c r="A498" s="48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  <c r="BF498" s="35"/>
      <c r="BG498" s="35"/>
      <c r="BH498" s="35"/>
      <c r="BI498" s="35"/>
      <c r="BJ498" s="35"/>
      <c r="BK498" s="35"/>
      <c r="BL498" s="35"/>
      <c r="BM498" s="35"/>
      <c r="BN498" s="35"/>
      <c r="BO498" s="35"/>
      <c r="BP498" s="35"/>
      <c r="BQ498" s="35"/>
      <c r="BR498" s="35"/>
      <c r="BS498" s="35"/>
      <c r="BT498" s="35"/>
      <c r="BU498" s="35"/>
      <c r="BV498" s="35"/>
      <c r="BW498" s="35"/>
      <c r="BX498" s="35"/>
      <c r="BY498" s="35"/>
      <c r="BZ498" s="35"/>
      <c r="CA498" s="35"/>
      <c r="CB498" s="35"/>
    </row>
    <row r="499" spans="1:80" s="34" customFormat="1">
      <c r="A499" s="48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5"/>
      <c r="BB499" s="35"/>
      <c r="BC499" s="35"/>
      <c r="BD499" s="35"/>
      <c r="BE499" s="35"/>
      <c r="BF499" s="35"/>
      <c r="BG499" s="35"/>
      <c r="BH499" s="35"/>
      <c r="BI499" s="35"/>
      <c r="BJ499" s="35"/>
      <c r="BK499" s="35"/>
      <c r="BL499" s="35"/>
      <c r="BM499" s="35"/>
      <c r="BN499" s="35"/>
      <c r="BO499" s="35"/>
      <c r="BP499" s="35"/>
      <c r="BQ499" s="35"/>
      <c r="BR499" s="35"/>
      <c r="BS499" s="35"/>
      <c r="BT499" s="35"/>
      <c r="BU499" s="35"/>
      <c r="BV499" s="35"/>
      <c r="BW499" s="35"/>
      <c r="BX499" s="35"/>
      <c r="BY499" s="35"/>
      <c r="BZ499" s="35"/>
      <c r="CA499" s="35"/>
      <c r="CB499" s="35"/>
    </row>
    <row r="500" spans="1:80" s="34" customFormat="1">
      <c r="A500" s="48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  <c r="BF500" s="35"/>
      <c r="BG500" s="35"/>
      <c r="BH500" s="35"/>
      <c r="BI500" s="35"/>
      <c r="BJ500" s="35"/>
      <c r="BK500" s="35"/>
      <c r="BL500" s="35"/>
      <c r="BM500" s="35"/>
      <c r="BN500" s="35"/>
      <c r="BO500" s="35"/>
      <c r="BP500" s="35"/>
      <c r="BQ500" s="35"/>
      <c r="BR500" s="35"/>
      <c r="BS500" s="35"/>
      <c r="BT500" s="35"/>
      <c r="BU500" s="35"/>
      <c r="BV500" s="35"/>
      <c r="BW500" s="35"/>
      <c r="BX500" s="35"/>
      <c r="BY500" s="35"/>
      <c r="BZ500" s="35"/>
      <c r="CA500" s="35"/>
      <c r="CB500" s="35"/>
    </row>
    <row r="501" spans="1:80" s="34" customFormat="1">
      <c r="A501" s="48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  <c r="AV501" s="35"/>
      <c r="AW501" s="35"/>
      <c r="AX501" s="35"/>
      <c r="AY501" s="35"/>
      <c r="AZ501" s="35"/>
      <c r="BA501" s="35"/>
      <c r="BB501" s="35"/>
      <c r="BC501" s="35"/>
      <c r="BD501" s="35"/>
      <c r="BE501" s="35"/>
      <c r="BF501" s="35"/>
      <c r="BG501" s="35"/>
      <c r="BH501" s="35"/>
      <c r="BI501" s="35"/>
      <c r="BJ501" s="35"/>
      <c r="BK501" s="35"/>
      <c r="BL501" s="35"/>
      <c r="BM501" s="35"/>
      <c r="BN501" s="35"/>
      <c r="BO501" s="35"/>
      <c r="BP501" s="35"/>
      <c r="BQ501" s="35"/>
      <c r="BR501" s="35"/>
      <c r="BS501" s="35"/>
      <c r="BT501" s="35"/>
      <c r="BU501" s="35"/>
      <c r="BV501" s="35"/>
      <c r="BW501" s="35"/>
      <c r="BX501" s="35"/>
      <c r="BY501" s="35"/>
      <c r="BZ501" s="35"/>
      <c r="CA501" s="35"/>
      <c r="CB501" s="35"/>
    </row>
    <row r="502" spans="1:80" s="34" customFormat="1">
      <c r="A502" s="48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5"/>
      <c r="BB502" s="35"/>
      <c r="BC502" s="35"/>
      <c r="BD502" s="35"/>
      <c r="BE502" s="35"/>
      <c r="BF502" s="35"/>
      <c r="BG502" s="35"/>
      <c r="BH502" s="35"/>
      <c r="BI502" s="35"/>
      <c r="BJ502" s="35"/>
      <c r="BK502" s="35"/>
      <c r="BL502" s="35"/>
      <c r="BM502" s="35"/>
      <c r="BN502" s="35"/>
      <c r="BO502" s="35"/>
      <c r="BP502" s="35"/>
      <c r="BQ502" s="35"/>
      <c r="BR502" s="35"/>
      <c r="BS502" s="35"/>
      <c r="BT502" s="35"/>
      <c r="BU502" s="35"/>
      <c r="BV502" s="35"/>
      <c r="BW502" s="35"/>
      <c r="BX502" s="35"/>
      <c r="BY502" s="35"/>
      <c r="BZ502" s="35"/>
      <c r="CA502" s="35"/>
      <c r="CB502" s="35"/>
    </row>
    <row r="503" spans="1:80" s="34" customFormat="1">
      <c r="A503" s="48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  <c r="AV503" s="35"/>
      <c r="AW503" s="35"/>
      <c r="AX503" s="35"/>
      <c r="AY503" s="35"/>
      <c r="AZ503" s="35"/>
      <c r="BA503" s="35"/>
      <c r="BB503" s="35"/>
      <c r="BC503" s="35"/>
      <c r="BD503" s="35"/>
      <c r="BE503" s="35"/>
      <c r="BF503" s="35"/>
      <c r="BG503" s="35"/>
      <c r="BH503" s="35"/>
      <c r="BI503" s="35"/>
      <c r="BJ503" s="35"/>
      <c r="BK503" s="35"/>
      <c r="BL503" s="35"/>
      <c r="BM503" s="35"/>
      <c r="BN503" s="35"/>
      <c r="BO503" s="35"/>
      <c r="BP503" s="35"/>
      <c r="BQ503" s="35"/>
      <c r="BR503" s="35"/>
      <c r="BS503" s="35"/>
      <c r="BT503" s="35"/>
      <c r="BU503" s="35"/>
      <c r="BV503" s="35"/>
      <c r="BW503" s="35"/>
      <c r="BX503" s="35"/>
      <c r="BY503" s="35"/>
      <c r="BZ503" s="35"/>
      <c r="CA503" s="35"/>
      <c r="CB503" s="35"/>
    </row>
    <row r="504" spans="1:80" s="34" customFormat="1">
      <c r="A504" s="48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  <c r="BF504" s="35"/>
      <c r="BG504" s="35"/>
      <c r="BH504" s="35"/>
      <c r="BI504" s="35"/>
      <c r="BJ504" s="35"/>
      <c r="BK504" s="35"/>
      <c r="BL504" s="35"/>
      <c r="BM504" s="35"/>
      <c r="BN504" s="35"/>
      <c r="BO504" s="35"/>
      <c r="BP504" s="35"/>
      <c r="BQ504" s="35"/>
      <c r="BR504" s="35"/>
      <c r="BS504" s="35"/>
      <c r="BT504" s="35"/>
      <c r="BU504" s="35"/>
      <c r="BV504" s="35"/>
      <c r="BW504" s="35"/>
      <c r="BX504" s="35"/>
      <c r="BY504" s="35"/>
      <c r="BZ504" s="35"/>
      <c r="CA504" s="35"/>
      <c r="CB504" s="35"/>
    </row>
    <row r="505" spans="1:80" s="34" customFormat="1">
      <c r="A505" s="48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  <c r="AV505" s="35"/>
      <c r="AW505" s="35"/>
      <c r="AX505" s="35"/>
      <c r="AY505" s="35"/>
      <c r="AZ505" s="35"/>
      <c r="BA505" s="35"/>
      <c r="BB505" s="35"/>
      <c r="BC505" s="35"/>
      <c r="BD505" s="35"/>
      <c r="BE505" s="35"/>
      <c r="BF505" s="35"/>
      <c r="BG505" s="35"/>
      <c r="BH505" s="35"/>
      <c r="BI505" s="35"/>
      <c r="BJ505" s="35"/>
      <c r="BK505" s="35"/>
      <c r="BL505" s="35"/>
      <c r="BM505" s="35"/>
      <c r="BN505" s="35"/>
      <c r="BO505" s="35"/>
      <c r="BP505" s="35"/>
      <c r="BQ505" s="35"/>
      <c r="BR505" s="35"/>
      <c r="BS505" s="35"/>
      <c r="BT505" s="35"/>
      <c r="BU505" s="35"/>
      <c r="BV505" s="35"/>
      <c r="BW505" s="35"/>
      <c r="BX505" s="35"/>
      <c r="BY505" s="35"/>
      <c r="BZ505" s="35"/>
      <c r="CA505" s="35"/>
      <c r="CB505" s="35"/>
    </row>
    <row r="506" spans="1:80" s="34" customFormat="1">
      <c r="A506" s="48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5"/>
      <c r="AW506" s="35"/>
      <c r="AX506" s="35"/>
      <c r="AY506" s="35"/>
      <c r="AZ506" s="35"/>
      <c r="BA506" s="35"/>
      <c r="BB506" s="35"/>
      <c r="BC506" s="35"/>
      <c r="BD506" s="35"/>
      <c r="BE506" s="35"/>
      <c r="BF506" s="35"/>
      <c r="BG506" s="35"/>
      <c r="BH506" s="35"/>
      <c r="BI506" s="35"/>
      <c r="BJ506" s="35"/>
      <c r="BK506" s="35"/>
      <c r="BL506" s="35"/>
      <c r="BM506" s="35"/>
      <c r="BN506" s="35"/>
      <c r="BO506" s="35"/>
      <c r="BP506" s="35"/>
      <c r="BQ506" s="35"/>
      <c r="BR506" s="35"/>
      <c r="BS506" s="35"/>
      <c r="BT506" s="35"/>
      <c r="BU506" s="35"/>
      <c r="BV506" s="35"/>
      <c r="BW506" s="35"/>
      <c r="BX506" s="35"/>
      <c r="BY506" s="35"/>
      <c r="BZ506" s="35"/>
      <c r="CA506" s="35"/>
      <c r="CB506" s="35"/>
    </row>
    <row r="507" spans="1:80" s="34" customFormat="1">
      <c r="A507" s="48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5"/>
      <c r="BB507" s="35"/>
      <c r="BC507" s="35"/>
      <c r="BD507" s="35"/>
      <c r="BE507" s="35"/>
      <c r="BF507" s="35"/>
      <c r="BG507" s="35"/>
      <c r="BH507" s="35"/>
      <c r="BI507" s="35"/>
      <c r="BJ507" s="35"/>
      <c r="BK507" s="35"/>
      <c r="BL507" s="35"/>
      <c r="BM507" s="35"/>
      <c r="BN507" s="35"/>
      <c r="BO507" s="35"/>
      <c r="BP507" s="35"/>
      <c r="BQ507" s="35"/>
      <c r="BR507" s="35"/>
      <c r="BS507" s="35"/>
      <c r="BT507" s="35"/>
      <c r="BU507" s="35"/>
      <c r="BV507" s="35"/>
      <c r="BW507" s="35"/>
      <c r="BX507" s="35"/>
      <c r="BY507" s="35"/>
      <c r="BZ507" s="35"/>
      <c r="CA507" s="35"/>
      <c r="CB507" s="35"/>
    </row>
    <row r="508" spans="1:80" s="34" customFormat="1">
      <c r="A508" s="48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/>
      <c r="AV508" s="35"/>
      <c r="AW508" s="35"/>
      <c r="AX508" s="35"/>
      <c r="AY508" s="35"/>
      <c r="AZ508" s="35"/>
      <c r="BA508" s="35"/>
      <c r="BB508" s="35"/>
      <c r="BC508" s="35"/>
      <c r="BD508" s="35"/>
      <c r="BE508" s="35"/>
      <c r="BF508" s="35"/>
      <c r="BG508" s="35"/>
      <c r="BH508" s="35"/>
      <c r="BI508" s="35"/>
      <c r="BJ508" s="35"/>
      <c r="BK508" s="35"/>
      <c r="BL508" s="35"/>
      <c r="BM508" s="35"/>
      <c r="BN508" s="35"/>
      <c r="BO508" s="35"/>
      <c r="BP508" s="35"/>
      <c r="BQ508" s="35"/>
      <c r="BR508" s="35"/>
      <c r="BS508" s="35"/>
      <c r="BT508" s="35"/>
      <c r="BU508" s="35"/>
      <c r="BV508" s="35"/>
      <c r="BW508" s="35"/>
      <c r="BX508" s="35"/>
      <c r="BY508" s="35"/>
      <c r="BZ508" s="35"/>
      <c r="CA508" s="35"/>
      <c r="CB508" s="35"/>
    </row>
    <row r="509" spans="1:80" s="34" customFormat="1">
      <c r="A509" s="48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/>
      <c r="AV509" s="35"/>
      <c r="AW509" s="35"/>
      <c r="AX509" s="35"/>
      <c r="AY509" s="35"/>
      <c r="AZ509" s="35"/>
      <c r="BA509" s="35"/>
      <c r="BB509" s="35"/>
      <c r="BC509" s="35"/>
      <c r="BD509" s="35"/>
      <c r="BE509" s="35"/>
      <c r="BF509" s="35"/>
      <c r="BG509" s="35"/>
      <c r="BH509" s="35"/>
      <c r="BI509" s="35"/>
      <c r="BJ509" s="35"/>
      <c r="BK509" s="35"/>
      <c r="BL509" s="35"/>
      <c r="BM509" s="35"/>
      <c r="BN509" s="35"/>
      <c r="BO509" s="35"/>
      <c r="BP509" s="35"/>
      <c r="BQ509" s="35"/>
      <c r="BR509" s="35"/>
      <c r="BS509" s="35"/>
      <c r="BT509" s="35"/>
      <c r="BU509" s="35"/>
      <c r="BV509" s="35"/>
      <c r="BW509" s="35"/>
      <c r="BX509" s="35"/>
      <c r="BY509" s="35"/>
      <c r="BZ509" s="35"/>
      <c r="CA509" s="35"/>
      <c r="CB509" s="35"/>
    </row>
    <row r="510" spans="1:80" s="34" customFormat="1">
      <c r="A510" s="48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  <c r="BI510" s="35"/>
      <c r="BJ510" s="35"/>
      <c r="BK510" s="35"/>
      <c r="BL510" s="35"/>
      <c r="BM510" s="35"/>
      <c r="BN510" s="35"/>
      <c r="BO510" s="35"/>
      <c r="BP510" s="35"/>
      <c r="BQ510" s="35"/>
      <c r="BR510" s="35"/>
      <c r="BS510" s="35"/>
      <c r="BT510" s="35"/>
      <c r="BU510" s="35"/>
      <c r="BV510" s="35"/>
      <c r="BW510" s="35"/>
      <c r="BX510" s="35"/>
      <c r="BY510" s="35"/>
      <c r="BZ510" s="35"/>
      <c r="CA510" s="35"/>
      <c r="CB510" s="35"/>
    </row>
    <row r="511" spans="1:80" s="34" customFormat="1">
      <c r="A511" s="48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5"/>
      <c r="BB511" s="35"/>
      <c r="BC511" s="35"/>
      <c r="BD511" s="35"/>
      <c r="BE511" s="35"/>
      <c r="BF511" s="35"/>
      <c r="BG511" s="35"/>
      <c r="BH511" s="35"/>
      <c r="BI511" s="35"/>
      <c r="BJ511" s="35"/>
      <c r="BK511" s="35"/>
      <c r="BL511" s="35"/>
      <c r="BM511" s="35"/>
      <c r="BN511" s="35"/>
      <c r="BO511" s="35"/>
      <c r="BP511" s="35"/>
      <c r="BQ511" s="35"/>
      <c r="BR511" s="35"/>
      <c r="BS511" s="35"/>
      <c r="BT511" s="35"/>
      <c r="BU511" s="35"/>
      <c r="BV511" s="35"/>
      <c r="BW511" s="35"/>
      <c r="BX511" s="35"/>
      <c r="BY511" s="35"/>
      <c r="BZ511" s="35"/>
      <c r="CA511" s="35"/>
      <c r="CB511" s="35"/>
    </row>
    <row r="512" spans="1:80" s="34" customFormat="1">
      <c r="A512" s="48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5"/>
      <c r="BB512" s="35"/>
      <c r="BC512" s="35"/>
      <c r="BD512" s="35"/>
      <c r="BE512" s="35"/>
      <c r="BF512" s="35"/>
      <c r="BG512" s="35"/>
      <c r="BH512" s="35"/>
      <c r="BI512" s="35"/>
      <c r="BJ512" s="35"/>
      <c r="BK512" s="35"/>
      <c r="BL512" s="35"/>
      <c r="BM512" s="35"/>
      <c r="BN512" s="35"/>
      <c r="BO512" s="35"/>
      <c r="BP512" s="35"/>
      <c r="BQ512" s="35"/>
      <c r="BR512" s="35"/>
      <c r="BS512" s="35"/>
      <c r="BT512" s="35"/>
      <c r="BU512" s="35"/>
      <c r="BV512" s="35"/>
      <c r="BW512" s="35"/>
      <c r="BX512" s="35"/>
      <c r="BY512" s="35"/>
      <c r="BZ512" s="35"/>
      <c r="CA512" s="35"/>
      <c r="CB512" s="35"/>
    </row>
    <row r="513" spans="1:80" s="34" customFormat="1">
      <c r="A513" s="48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  <c r="AW513" s="35"/>
      <c r="AX513" s="35"/>
      <c r="AY513" s="35"/>
      <c r="AZ513" s="35"/>
      <c r="BA513" s="35"/>
      <c r="BB513" s="35"/>
      <c r="BC513" s="35"/>
      <c r="BD513" s="35"/>
      <c r="BE513" s="35"/>
      <c r="BF513" s="35"/>
      <c r="BG513" s="35"/>
      <c r="BH513" s="35"/>
      <c r="BI513" s="35"/>
      <c r="BJ513" s="35"/>
      <c r="BK513" s="35"/>
      <c r="BL513" s="35"/>
      <c r="BM513" s="35"/>
      <c r="BN513" s="35"/>
      <c r="BO513" s="35"/>
      <c r="BP513" s="35"/>
      <c r="BQ513" s="35"/>
      <c r="BR513" s="35"/>
      <c r="BS513" s="35"/>
      <c r="BT513" s="35"/>
      <c r="BU513" s="35"/>
      <c r="BV513" s="35"/>
      <c r="BW513" s="35"/>
      <c r="BX513" s="35"/>
      <c r="BY513" s="35"/>
      <c r="BZ513" s="35"/>
      <c r="CA513" s="35"/>
      <c r="CB513" s="35"/>
    </row>
    <row r="514" spans="1:80" s="34" customFormat="1">
      <c r="A514" s="48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5"/>
      <c r="BB514" s="35"/>
      <c r="BC514" s="35"/>
      <c r="BD514" s="35"/>
      <c r="BE514" s="35"/>
      <c r="BF514" s="35"/>
      <c r="BG514" s="35"/>
      <c r="BH514" s="35"/>
      <c r="BI514" s="35"/>
      <c r="BJ514" s="35"/>
      <c r="BK514" s="35"/>
      <c r="BL514" s="35"/>
      <c r="BM514" s="35"/>
      <c r="BN514" s="35"/>
      <c r="BO514" s="35"/>
      <c r="BP514" s="35"/>
      <c r="BQ514" s="35"/>
      <c r="BR514" s="35"/>
      <c r="BS514" s="35"/>
      <c r="BT514" s="35"/>
      <c r="BU514" s="35"/>
      <c r="BV514" s="35"/>
      <c r="BW514" s="35"/>
      <c r="BX514" s="35"/>
      <c r="BY514" s="35"/>
      <c r="BZ514" s="35"/>
      <c r="CA514" s="35"/>
      <c r="CB514" s="35"/>
    </row>
    <row r="515" spans="1:80" s="34" customFormat="1">
      <c r="A515" s="48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  <c r="AW515" s="35"/>
      <c r="AX515" s="35"/>
      <c r="AY515" s="35"/>
      <c r="AZ515" s="35"/>
      <c r="BA515" s="35"/>
      <c r="BB515" s="35"/>
      <c r="BC515" s="35"/>
      <c r="BD515" s="35"/>
      <c r="BE515" s="35"/>
      <c r="BF515" s="35"/>
      <c r="BG515" s="35"/>
      <c r="BH515" s="35"/>
      <c r="BI515" s="35"/>
      <c r="BJ515" s="35"/>
      <c r="BK515" s="35"/>
      <c r="BL515" s="35"/>
      <c r="BM515" s="35"/>
      <c r="BN515" s="35"/>
      <c r="BO515" s="35"/>
      <c r="BP515" s="35"/>
      <c r="BQ515" s="35"/>
      <c r="BR515" s="35"/>
      <c r="BS515" s="35"/>
      <c r="BT515" s="35"/>
      <c r="BU515" s="35"/>
      <c r="BV515" s="35"/>
      <c r="BW515" s="35"/>
      <c r="BX515" s="35"/>
      <c r="BY515" s="35"/>
      <c r="BZ515" s="35"/>
      <c r="CA515" s="35"/>
      <c r="CB515" s="35"/>
    </row>
    <row r="516" spans="1:80" s="34" customFormat="1">
      <c r="A516" s="48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  <c r="AW516" s="35"/>
      <c r="AX516" s="35"/>
      <c r="AY516" s="35"/>
      <c r="AZ516" s="35"/>
      <c r="BA516" s="35"/>
      <c r="BB516" s="35"/>
      <c r="BC516" s="35"/>
      <c r="BD516" s="35"/>
      <c r="BE516" s="35"/>
      <c r="BF516" s="35"/>
      <c r="BG516" s="35"/>
      <c r="BH516" s="35"/>
      <c r="BI516" s="35"/>
      <c r="BJ516" s="35"/>
      <c r="BK516" s="35"/>
      <c r="BL516" s="35"/>
      <c r="BM516" s="35"/>
      <c r="BN516" s="35"/>
      <c r="BO516" s="35"/>
      <c r="BP516" s="35"/>
      <c r="BQ516" s="35"/>
      <c r="BR516" s="35"/>
      <c r="BS516" s="35"/>
      <c r="BT516" s="35"/>
      <c r="BU516" s="35"/>
      <c r="BV516" s="35"/>
      <c r="BW516" s="35"/>
      <c r="BX516" s="35"/>
      <c r="BY516" s="35"/>
      <c r="BZ516" s="35"/>
      <c r="CA516" s="35"/>
      <c r="CB516" s="35"/>
    </row>
    <row r="517" spans="1:80" s="34" customFormat="1">
      <c r="A517" s="48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  <c r="BF517" s="35"/>
      <c r="BG517" s="35"/>
      <c r="BH517" s="35"/>
      <c r="BI517" s="35"/>
      <c r="BJ517" s="35"/>
      <c r="BK517" s="35"/>
      <c r="BL517" s="35"/>
      <c r="BM517" s="35"/>
      <c r="BN517" s="35"/>
      <c r="BO517" s="35"/>
      <c r="BP517" s="35"/>
      <c r="BQ517" s="35"/>
      <c r="BR517" s="35"/>
      <c r="BS517" s="35"/>
      <c r="BT517" s="35"/>
      <c r="BU517" s="35"/>
      <c r="BV517" s="35"/>
      <c r="BW517" s="35"/>
      <c r="BX517" s="35"/>
      <c r="BY517" s="35"/>
      <c r="BZ517" s="35"/>
      <c r="CA517" s="35"/>
      <c r="CB517" s="35"/>
    </row>
    <row r="518" spans="1:80" s="34" customFormat="1">
      <c r="A518" s="48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5"/>
      <c r="BB518" s="35"/>
      <c r="BC518" s="35"/>
      <c r="BD518" s="35"/>
      <c r="BE518" s="35"/>
      <c r="BF518" s="35"/>
      <c r="BG518" s="35"/>
      <c r="BH518" s="35"/>
      <c r="BI518" s="35"/>
      <c r="BJ518" s="35"/>
      <c r="BK518" s="35"/>
      <c r="BL518" s="35"/>
      <c r="BM518" s="35"/>
      <c r="BN518" s="35"/>
      <c r="BO518" s="35"/>
      <c r="BP518" s="35"/>
      <c r="BQ518" s="35"/>
      <c r="BR518" s="35"/>
      <c r="BS518" s="35"/>
      <c r="BT518" s="35"/>
      <c r="BU518" s="35"/>
      <c r="BV518" s="35"/>
      <c r="BW518" s="35"/>
      <c r="BX518" s="35"/>
      <c r="BY518" s="35"/>
      <c r="BZ518" s="35"/>
      <c r="CA518" s="35"/>
      <c r="CB518" s="35"/>
    </row>
    <row r="519" spans="1:80" s="34" customFormat="1">
      <c r="A519" s="48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5"/>
      <c r="BB519" s="35"/>
      <c r="BC519" s="35"/>
      <c r="BD519" s="35"/>
      <c r="BE519" s="35"/>
      <c r="BF519" s="35"/>
      <c r="BG519" s="35"/>
      <c r="BH519" s="35"/>
      <c r="BI519" s="35"/>
      <c r="BJ519" s="35"/>
      <c r="BK519" s="35"/>
      <c r="BL519" s="35"/>
      <c r="BM519" s="35"/>
      <c r="BN519" s="35"/>
      <c r="BO519" s="35"/>
      <c r="BP519" s="35"/>
      <c r="BQ519" s="35"/>
      <c r="BR519" s="35"/>
      <c r="BS519" s="35"/>
      <c r="BT519" s="35"/>
      <c r="BU519" s="35"/>
      <c r="BV519" s="35"/>
      <c r="BW519" s="35"/>
      <c r="BX519" s="35"/>
      <c r="BY519" s="35"/>
      <c r="BZ519" s="35"/>
      <c r="CA519" s="35"/>
      <c r="CB519" s="35"/>
    </row>
    <row r="520" spans="1:80" s="34" customFormat="1">
      <c r="A520" s="48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5"/>
      <c r="BB520" s="35"/>
      <c r="BC520" s="35"/>
      <c r="BD520" s="35"/>
      <c r="BE520" s="35"/>
      <c r="BF520" s="35"/>
      <c r="BG520" s="35"/>
      <c r="BH520" s="35"/>
      <c r="BI520" s="35"/>
      <c r="BJ520" s="35"/>
      <c r="BK520" s="35"/>
      <c r="BL520" s="35"/>
      <c r="BM520" s="35"/>
      <c r="BN520" s="35"/>
      <c r="BO520" s="35"/>
      <c r="BP520" s="35"/>
      <c r="BQ520" s="35"/>
      <c r="BR520" s="35"/>
      <c r="BS520" s="35"/>
      <c r="BT520" s="35"/>
      <c r="BU520" s="35"/>
      <c r="BV520" s="35"/>
      <c r="BW520" s="35"/>
      <c r="BX520" s="35"/>
      <c r="BY520" s="35"/>
      <c r="BZ520" s="35"/>
      <c r="CA520" s="35"/>
      <c r="CB520" s="35"/>
    </row>
    <row r="521" spans="1:80" s="34" customFormat="1">
      <c r="A521" s="48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5"/>
      <c r="BB521" s="35"/>
      <c r="BC521" s="35"/>
      <c r="BD521" s="35"/>
      <c r="BE521" s="35"/>
      <c r="BF521" s="35"/>
      <c r="BG521" s="35"/>
      <c r="BH521" s="35"/>
      <c r="BI521" s="35"/>
      <c r="BJ521" s="35"/>
      <c r="BK521" s="35"/>
      <c r="BL521" s="35"/>
      <c r="BM521" s="35"/>
      <c r="BN521" s="35"/>
      <c r="BO521" s="35"/>
      <c r="BP521" s="35"/>
      <c r="BQ521" s="35"/>
      <c r="BR521" s="35"/>
      <c r="BS521" s="35"/>
      <c r="BT521" s="35"/>
      <c r="BU521" s="35"/>
      <c r="BV521" s="35"/>
      <c r="BW521" s="35"/>
      <c r="BX521" s="35"/>
      <c r="BY521" s="35"/>
      <c r="BZ521" s="35"/>
      <c r="CA521" s="35"/>
      <c r="CB521" s="35"/>
    </row>
    <row r="522" spans="1:80" s="34" customFormat="1">
      <c r="A522" s="48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  <c r="BF522" s="35"/>
      <c r="BG522" s="35"/>
      <c r="BH522" s="35"/>
      <c r="BI522" s="35"/>
      <c r="BJ522" s="35"/>
      <c r="BK522" s="35"/>
      <c r="BL522" s="35"/>
      <c r="BM522" s="35"/>
      <c r="BN522" s="35"/>
      <c r="BO522" s="35"/>
      <c r="BP522" s="35"/>
      <c r="BQ522" s="35"/>
      <c r="BR522" s="35"/>
      <c r="BS522" s="35"/>
      <c r="BT522" s="35"/>
      <c r="BU522" s="35"/>
      <c r="BV522" s="35"/>
      <c r="BW522" s="35"/>
      <c r="BX522" s="35"/>
      <c r="BY522" s="35"/>
      <c r="BZ522" s="35"/>
      <c r="CA522" s="35"/>
      <c r="CB522" s="35"/>
    </row>
    <row r="523" spans="1:80" s="34" customFormat="1">
      <c r="A523" s="48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/>
      <c r="AV523" s="35"/>
      <c r="AW523" s="35"/>
      <c r="AX523" s="35"/>
      <c r="AY523" s="35"/>
      <c r="AZ523" s="35"/>
      <c r="BA523" s="35"/>
      <c r="BB523" s="35"/>
      <c r="BC523" s="35"/>
      <c r="BD523" s="35"/>
      <c r="BE523" s="35"/>
      <c r="BF523" s="35"/>
      <c r="BG523" s="35"/>
      <c r="BH523" s="35"/>
      <c r="BI523" s="35"/>
      <c r="BJ523" s="35"/>
      <c r="BK523" s="35"/>
      <c r="BL523" s="35"/>
      <c r="BM523" s="35"/>
      <c r="BN523" s="35"/>
      <c r="BO523" s="35"/>
      <c r="BP523" s="35"/>
      <c r="BQ523" s="35"/>
      <c r="BR523" s="35"/>
      <c r="BS523" s="35"/>
      <c r="BT523" s="35"/>
      <c r="BU523" s="35"/>
      <c r="BV523" s="35"/>
      <c r="BW523" s="35"/>
      <c r="BX523" s="35"/>
      <c r="BY523" s="35"/>
      <c r="BZ523" s="35"/>
      <c r="CA523" s="35"/>
      <c r="CB523" s="35"/>
    </row>
    <row r="524" spans="1:80" s="34" customFormat="1">
      <c r="A524" s="48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5"/>
      <c r="BB524" s="35"/>
      <c r="BC524" s="35"/>
      <c r="BD524" s="35"/>
      <c r="BE524" s="35"/>
      <c r="BF524" s="35"/>
      <c r="BG524" s="35"/>
      <c r="BH524" s="35"/>
      <c r="BI524" s="35"/>
      <c r="BJ524" s="35"/>
      <c r="BK524" s="35"/>
      <c r="BL524" s="35"/>
      <c r="BM524" s="35"/>
      <c r="BN524" s="35"/>
      <c r="BO524" s="35"/>
      <c r="BP524" s="35"/>
      <c r="BQ524" s="35"/>
      <c r="BR524" s="35"/>
      <c r="BS524" s="35"/>
      <c r="BT524" s="35"/>
      <c r="BU524" s="35"/>
      <c r="BV524" s="35"/>
      <c r="BW524" s="35"/>
      <c r="BX524" s="35"/>
      <c r="BY524" s="35"/>
      <c r="BZ524" s="35"/>
      <c r="CA524" s="35"/>
      <c r="CB524" s="35"/>
    </row>
    <row r="525" spans="1:80" s="34" customFormat="1">
      <c r="A525" s="48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5"/>
      <c r="AW525" s="35"/>
      <c r="AX525" s="35"/>
      <c r="AY525" s="35"/>
      <c r="AZ525" s="35"/>
      <c r="BA525" s="35"/>
      <c r="BB525" s="35"/>
      <c r="BC525" s="35"/>
      <c r="BD525" s="35"/>
      <c r="BE525" s="35"/>
      <c r="BF525" s="35"/>
      <c r="BG525" s="35"/>
      <c r="BH525" s="35"/>
      <c r="BI525" s="35"/>
      <c r="BJ525" s="35"/>
      <c r="BK525" s="35"/>
      <c r="BL525" s="35"/>
      <c r="BM525" s="35"/>
      <c r="BN525" s="35"/>
      <c r="BO525" s="35"/>
      <c r="BP525" s="35"/>
      <c r="BQ525" s="35"/>
      <c r="BR525" s="35"/>
      <c r="BS525" s="35"/>
      <c r="BT525" s="35"/>
      <c r="BU525" s="35"/>
      <c r="BV525" s="35"/>
      <c r="BW525" s="35"/>
      <c r="BX525" s="35"/>
      <c r="BY525" s="35"/>
      <c r="BZ525" s="35"/>
      <c r="CA525" s="35"/>
      <c r="CB525" s="35"/>
    </row>
    <row r="526" spans="1:80" s="34" customFormat="1">
      <c r="A526" s="48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5"/>
      <c r="BB526" s="35"/>
      <c r="BC526" s="35"/>
      <c r="BD526" s="35"/>
      <c r="BE526" s="35"/>
      <c r="BF526" s="35"/>
      <c r="BG526" s="35"/>
      <c r="BH526" s="35"/>
      <c r="BI526" s="35"/>
      <c r="BJ526" s="35"/>
      <c r="BK526" s="35"/>
      <c r="BL526" s="35"/>
      <c r="BM526" s="35"/>
      <c r="BN526" s="35"/>
      <c r="BO526" s="35"/>
      <c r="BP526" s="35"/>
      <c r="BQ526" s="35"/>
      <c r="BR526" s="35"/>
      <c r="BS526" s="35"/>
      <c r="BT526" s="35"/>
      <c r="BU526" s="35"/>
      <c r="BV526" s="35"/>
      <c r="BW526" s="35"/>
      <c r="BX526" s="35"/>
      <c r="BY526" s="35"/>
      <c r="BZ526" s="35"/>
      <c r="CA526" s="35"/>
      <c r="CB526" s="35"/>
    </row>
    <row r="527" spans="1:80" s="34" customFormat="1">
      <c r="A527" s="48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5"/>
      <c r="AW527" s="35"/>
      <c r="AX527" s="35"/>
      <c r="AY527" s="35"/>
      <c r="AZ527" s="35"/>
      <c r="BA527" s="35"/>
      <c r="BB527" s="35"/>
      <c r="BC527" s="35"/>
      <c r="BD527" s="35"/>
      <c r="BE527" s="35"/>
      <c r="BF527" s="35"/>
      <c r="BG527" s="35"/>
      <c r="BH527" s="35"/>
      <c r="BI527" s="35"/>
      <c r="BJ527" s="35"/>
      <c r="BK527" s="35"/>
      <c r="BL527" s="35"/>
      <c r="BM527" s="35"/>
      <c r="BN527" s="35"/>
      <c r="BO527" s="35"/>
      <c r="BP527" s="35"/>
      <c r="BQ527" s="35"/>
      <c r="BR527" s="35"/>
      <c r="BS527" s="35"/>
      <c r="BT527" s="35"/>
      <c r="BU527" s="35"/>
      <c r="BV527" s="35"/>
      <c r="BW527" s="35"/>
      <c r="BX527" s="35"/>
      <c r="BY527" s="35"/>
      <c r="BZ527" s="35"/>
      <c r="CA527" s="35"/>
      <c r="CB527" s="35"/>
    </row>
    <row r="528" spans="1:80" s="34" customFormat="1">
      <c r="A528" s="48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5"/>
      <c r="AW528" s="35"/>
      <c r="AX528" s="35"/>
      <c r="AY528" s="35"/>
      <c r="AZ528" s="35"/>
      <c r="BA528" s="35"/>
      <c r="BB528" s="35"/>
      <c r="BC528" s="35"/>
      <c r="BD528" s="35"/>
      <c r="BE528" s="35"/>
      <c r="BF528" s="35"/>
      <c r="BG528" s="35"/>
      <c r="BH528" s="35"/>
      <c r="BI528" s="35"/>
      <c r="BJ528" s="35"/>
      <c r="BK528" s="35"/>
      <c r="BL528" s="35"/>
      <c r="BM528" s="35"/>
      <c r="BN528" s="35"/>
      <c r="BO528" s="35"/>
      <c r="BP528" s="35"/>
      <c r="BQ528" s="35"/>
      <c r="BR528" s="35"/>
      <c r="BS528" s="35"/>
      <c r="BT528" s="35"/>
      <c r="BU528" s="35"/>
      <c r="BV528" s="35"/>
      <c r="BW528" s="35"/>
      <c r="BX528" s="35"/>
      <c r="BY528" s="35"/>
      <c r="BZ528" s="35"/>
      <c r="CA528" s="35"/>
      <c r="CB528" s="35"/>
    </row>
    <row r="529" spans="1:80" s="34" customFormat="1">
      <c r="A529" s="48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5"/>
      <c r="BB529" s="35"/>
      <c r="BC529" s="35"/>
      <c r="BD529" s="35"/>
      <c r="BE529" s="35"/>
      <c r="BF529" s="35"/>
      <c r="BG529" s="35"/>
      <c r="BH529" s="35"/>
      <c r="BI529" s="35"/>
      <c r="BJ529" s="35"/>
      <c r="BK529" s="35"/>
      <c r="BL529" s="35"/>
      <c r="BM529" s="35"/>
      <c r="BN529" s="35"/>
      <c r="BO529" s="35"/>
      <c r="BP529" s="35"/>
      <c r="BQ529" s="35"/>
      <c r="BR529" s="35"/>
      <c r="BS529" s="35"/>
      <c r="BT529" s="35"/>
      <c r="BU529" s="35"/>
      <c r="BV529" s="35"/>
      <c r="BW529" s="35"/>
      <c r="BX529" s="35"/>
      <c r="BY529" s="35"/>
      <c r="BZ529" s="35"/>
      <c r="CA529" s="35"/>
      <c r="CB529" s="35"/>
    </row>
    <row r="530" spans="1:80" s="34" customFormat="1">
      <c r="A530" s="48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5"/>
      <c r="BL530" s="35"/>
      <c r="BM530" s="35"/>
      <c r="BN530" s="35"/>
      <c r="BO530" s="35"/>
      <c r="BP530" s="35"/>
      <c r="BQ530" s="35"/>
      <c r="BR530" s="35"/>
      <c r="BS530" s="35"/>
      <c r="BT530" s="35"/>
      <c r="BU530" s="35"/>
      <c r="BV530" s="35"/>
      <c r="BW530" s="35"/>
      <c r="BX530" s="35"/>
      <c r="BY530" s="35"/>
      <c r="BZ530" s="35"/>
      <c r="CA530" s="35"/>
      <c r="CB530" s="35"/>
    </row>
    <row r="531" spans="1:80" s="34" customFormat="1">
      <c r="A531" s="48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  <c r="BQ531" s="35"/>
      <c r="BR531" s="35"/>
      <c r="BS531" s="35"/>
      <c r="BT531" s="35"/>
      <c r="BU531" s="35"/>
      <c r="BV531" s="35"/>
      <c r="BW531" s="35"/>
      <c r="BX531" s="35"/>
      <c r="BY531" s="35"/>
      <c r="BZ531" s="35"/>
      <c r="CA531" s="35"/>
      <c r="CB531" s="35"/>
    </row>
    <row r="532" spans="1:80" s="34" customFormat="1">
      <c r="A532" s="48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  <c r="BF532" s="35"/>
      <c r="BG532" s="35"/>
      <c r="BH532" s="35"/>
      <c r="BI532" s="35"/>
      <c r="BJ532" s="35"/>
      <c r="BK532" s="35"/>
      <c r="BL532" s="35"/>
      <c r="BM532" s="35"/>
      <c r="BN532" s="35"/>
      <c r="BO532" s="35"/>
      <c r="BP532" s="35"/>
      <c r="BQ532" s="35"/>
      <c r="BR532" s="35"/>
      <c r="BS532" s="35"/>
      <c r="BT532" s="35"/>
      <c r="BU532" s="35"/>
      <c r="BV532" s="35"/>
      <c r="BW532" s="35"/>
      <c r="BX532" s="35"/>
      <c r="BY532" s="35"/>
      <c r="BZ532" s="35"/>
      <c r="CA532" s="35"/>
      <c r="CB532" s="35"/>
    </row>
    <row r="533" spans="1:80" s="34" customFormat="1">
      <c r="A533" s="48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5"/>
      <c r="BB533" s="35"/>
      <c r="BC533" s="35"/>
      <c r="BD533" s="35"/>
      <c r="BE533" s="35"/>
      <c r="BF533" s="35"/>
      <c r="BG533" s="35"/>
      <c r="BH533" s="35"/>
      <c r="BI533" s="35"/>
      <c r="BJ533" s="35"/>
      <c r="BK533" s="35"/>
      <c r="BL533" s="35"/>
      <c r="BM533" s="35"/>
      <c r="BN533" s="35"/>
      <c r="BO533" s="35"/>
      <c r="BP533" s="35"/>
      <c r="BQ533" s="35"/>
      <c r="BR533" s="35"/>
      <c r="BS533" s="35"/>
      <c r="BT533" s="35"/>
      <c r="BU533" s="35"/>
      <c r="BV533" s="35"/>
      <c r="BW533" s="35"/>
      <c r="BX533" s="35"/>
      <c r="BY533" s="35"/>
      <c r="BZ533" s="35"/>
      <c r="CA533" s="35"/>
      <c r="CB533" s="35"/>
    </row>
    <row r="534" spans="1:80" s="34" customFormat="1">
      <c r="A534" s="48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  <c r="BF534" s="35"/>
      <c r="BG534" s="35"/>
      <c r="BH534" s="35"/>
      <c r="BI534" s="35"/>
      <c r="BJ534" s="35"/>
      <c r="BK534" s="35"/>
      <c r="BL534" s="35"/>
      <c r="BM534" s="35"/>
      <c r="BN534" s="35"/>
      <c r="BO534" s="35"/>
      <c r="BP534" s="35"/>
      <c r="BQ534" s="35"/>
      <c r="BR534" s="35"/>
      <c r="BS534" s="35"/>
      <c r="BT534" s="35"/>
      <c r="BU534" s="35"/>
      <c r="BV534" s="35"/>
      <c r="BW534" s="35"/>
      <c r="BX534" s="35"/>
      <c r="BY534" s="35"/>
      <c r="BZ534" s="35"/>
      <c r="CA534" s="35"/>
      <c r="CB534" s="35"/>
    </row>
    <row r="535" spans="1:80" s="34" customFormat="1">
      <c r="A535" s="48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/>
      <c r="BB535" s="35"/>
      <c r="BC535" s="35"/>
      <c r="BD535" s="35"/>
      <c r="BE535" s="35"/>
      <c r="BF535" s="35"/>
      <c r="BG535" s="35"/>
      <c r="BH535" s="35"/>
      <c r="BI535" s="35"/>
      <c r="BJ535" s="35"/>
      <c r="BK535" s="35"/>
      <c r="BL535" s="35"/>
      <c r="BM535" s="35"/>
      <c r="BN535" s="35"/>
      <c r="BO535" s="35"/>
      <c r="BP535" s="35"/>
      <c r="BQ535" s="35"/>
      <c r="BR535" s="35"/>
      <c r="BS535" s="35"/>
      <c r="BT535" s="35"/>
      <c r="BU535" s="35"/>
      <c r="BV535" s="35"/>
      <c r="BW535" s="35"/>
      <c r="BX535" s="35"/>
      <c r="BY535" s="35"/>
      <c r="BZ535" s="35"/>
      <c r="CA535" s="35"/>
      <c r="CB535" s="35"/>
    </row>
    <row r="536" spans="1:80" s="34" customFormat="1">
      <c r="A536" s="48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  <c r="BF536" s="35"/>
      <c r="BG536" s="35"/>
      <c r="BH536" s="35"/>
      <c r="BI536" s="35"/>
      <c r="BJ536" s="35"/>
      <c r="BK536" s="35"/>
      <c r="BL536" s="35"/>
      <c r="BM536" s="35"/>
      <c r="BN536" s="35"/>
      <c r="BO536" s="35"/>
      <c r="BP536" s="35"/>
      <c r="BQ536" s="35"/>
      <c r="BR536" s="35"/>
      <c r="BS536" s="35"/>
      <c r="BT536" s="35"/>
      <c r="BU536" s="35"/>
      <c r="BV536" s="35"/>
      <c r="BW536" s="35"/>
      <c r="BX536" s="35"/>
      <c r="BY536" s="35"/>
      <c r="BZ536" s="35"/>
      <c r="CA536" s="35"/>
      <c r="CB536" s="35"/>
    </row>
    <row r="537" spans="1:80" s="34" customFormat="1">
      <c r="A537" s="48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  <c r="BF537" s="35"/>
      <c r="BG537" s="35"/>
      <c r="BH537" s="35"/>
      <c r="BI537" s="35"/>
      <c r="BJ537" s="35"/>
      <c r="BK537" s="35"/>
      <c r="BL537" s="35"/>
      <c r="BM537" s="35"/>
      <c r="BN537" s="35"/>
      <c r="BO537" s="35"/>
      <c r="BP537" s="35"/>
      <c r="BQ537" s="35"/>
      <c r="BR537" s="35"/>
      <c r="BS537" s="35"/>
      <c r="BT537" s="35"/>
      <c r="BU537" s="35"/>
      <c r="BV537" s="35"/>
      <c r="BW537" s="35"/>
      <c r="BX537" s="35"/>
      <c r="BY537" s="35"/>
      <c r="BZ537" s="35"/>
      <c r="CA537" s="35"/>
      <c r="CB537" s="35"/>
    </row>
    <row r="538" spans="1:80" s="34" customFormat="1">
      <c r="A538" s="48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5"/>
      <c r="BB538" s="35"/>
      <c r="BC538" s="35"/>
      <c r="BD538" s="35"/>
      <c r="BE538" s="35"/>
      <c r="BF538" s="35"/>
      <c r="BG538" s="35"/>
      <c r="BH538" s="35"/>
      <c r="BI538" s="35"/>
      <c r="BJ538" s="35"/>
      <c r="BK538" s="35"/>
      <c r="BL538" s="35"/>
      <c r="BM538" s="35"/>
      <c r="BN538" s="35"/>
      <c r="BO538" s="35"/>
      <c r="BP538" s="35"/>
      <c r="BQ538" s="35"/>
      <c r="BR538" s="35"/>
      <c r="BS538" s="35"/>
      <c r="BT538" s="35"/>
      <c r="BU538" s="35"/>
      <c r="BV538" s="35"/>
      <c r="BW538" s="35"/>
      <c r="BX538" s="35"/>
      <c r="BY538" s="35"/>
      <c r="BZ538" s="35"/>
      <c r="CA538" s="35"/>
      <c r="CB538" s="35"/>
    </row>
    <row r="539" spans="1:80" s="34" customFormat="1">
      <c r="A539" s="48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5"/>
      <c r="BB539" s="35"/>
      <c r="BC539" s="35"/>
      <c r="BD539" s="35"/>
      <c r="BE539" s="35"/>
      <c r="BF539" s="35"/>
      <c r="BG539" s="35"/>
      <c r="BH539" s="35"/>
      <c r="BI539" s="35"/>
      <c r="BJ539" s="35"/>
      <c r="BK539" s="35"/>
      <c r="BL539" s="35"/>
      <c r="BM539" s="35"/>
      <c r="BN539" s="35"/>
      <c r="BO539" s="35"/>
      <c r="BP539" s="35"/>
      <c r="BQ539" s="35"/>
      <c r="BR539" s="35"/>
      <c r="BS539" s="35"/>
      <c r="BT539" s="35"/>
      <c r="BU539" s="35"/>
      <c r="BV539" s="35"/>
      <c r="BW539" s="35"/>
      <c r="BX539" s="35"/>
      <c r="BY539" s="35"/>
      <c r="BZ539" s="35"/>
      <c r="CA539" s="35"/>
      <c r="CB539" s="35"/>
    </row>
    <row r="540" spans="1:80" s="34" customFormat="1">
      <c r="A540" s="48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5"/>
      <c r="BB540" s="35"/>
      <c r="BC540" s="35"/>
      <c r="BD540" s="35"/>
      <c r="BE540" s="35"/>
      <c r="BF540" s="35"/>
      <c r="BG540" s="35"/>
      <c r="BH540" s="35"/>
      <c r="BI540" s="35"/>
      <c r="BJ540" s="35"/>
      <c r="BK540" s="35"/>
      <c r="BL540" s="35"/>
      <c r="BM540" s="35"/>
      <c r="BN540" s="35"/>
      <c r="BO540" s="35"/>
      <c r="BP540" s="35"/>
      <c r="BQ540" s="35"/>
      <c r="BR540" s="35"/>
      <c r="BS540" s="35"/>
      <c r="BT540" s="35"/>
      <c r="BU540" s="35"/>
      <c r="BV540" s="35"/>
      <c r="BW540" s="35"/>
      <c r="BX540" s="35"/>
      <c r="BY540" s="35"/>
      <c r="BZ540" s="35"/>
      <c r="CA540" s="35"/>
      <c r="CB540" s="35"/>
    </row>
    <row r="541" spans="1:80" s="34" customFormat="1">
      <c r="A541" s="48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5"/>
      <c r="BB541" s="35"/>
      <c r="BC541" s="35"/>
      <c r="BD541" s="35"/>
      <c r="BE541" s="35"/>
      <c r="BF541" s="35"/>
      <c r="BG541" s="35"/>
      <c r="BH541" s="35"/>
      <c r="BI541" s="35"/>
      <c r="BJ541" s="35"/>
      <c r="BK541" s="35"/>
      <c r="BL541" s="35"/>
      <c r="BM541" s="35"/>
      <c r="BN541" s="35"/>
      <c r="BO541" s="35"/>
      <c r="BP541" s="35"/>
      <c r="BQ541" s="35"/>
      <c r="BR541" s="35"/>
      <c r="BS541" s="35"/>
      <c r="BT541" s="35"/>
      <c r="BU541" s="35"/>
      <c r="BV541" s="35"/>
      <c r="BW541" s="35"/>
      <c r="BX541" s="35"/>
      <c r="BY541" s="35"/>
      <c r="BZ541" s="35"/>
      <c r="CA541" s="35"/>
      <c r="CB541" s="35"/>
    </row>
    <row r="542" spans="1:80" s="34" customFormat="1">
      <c r="A542" s="48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  <c r="BF542" s="35"/>
      <c r="BG542" s="35"/>
      <c r="BH542" s="35"/>
      <c r="BI542" s="35"/>
      <c r="BJ542" s="35"/>
      <c r="BK542" s="35"/>
      <c r="BL542" s="35"/>
      <c r="BM542" s="35"/>
      <c r="BN542" s="35"/>
      <c r="BO542" s="35"/>
      <c r="BP542" s="35"/>
      <c r="BQ542" s="35"/>
      <c r="BR542" s="35"/>
      <c r="BS542" s="35"/>
      <c r="BT542" s="35"/>
      <c r="BU542" s="35"/>
      <c r="BV542" s="35"/>
      <c r="BW542" s="35"/>
      <c r="BX542" s="35"/>
      <c r="BY542" s="35"/>
      <c r="BZ542" s="35"/>
      <c r="CA542" s="35"/>
      <c r="CB542" s="35"/>
    </row>
    <row r="543" spans="1:80" s="34" customFormat="1">
      <c r="A543" s="48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  <c r="AW543" s="35"/>
      <c r="AX543" s="35"/>
      <c r="AY543" s="35"/>
      <c r="AZ543" s="35"/>
      <c r="BA543" s="35"/>
      <c r="BB543" s="35"/>
      <c r="BC543" s="35"/>
      <c r="BD543" s="35"/>
      <c r="BE543" s="35"/>
      <c r="BF543" s="35"/>
      <c r="BG543" s="35"/>
      <c r="BH543" s="35"/>
      <c r="BI543" s="35"/>
      <c r="BJ543" s="35"/>
      <c r="BK543" s="35"/>
      <c r="BL543" s="35"/>
      <c r="BM543" s="35"/>
      <c r="BN543" s="35"/>
      <c r="BO543" s="35"/>
      <c r="BP543" s="35"/>
      <c r="BQ543" s="35"/>
      <c r="BR543" s="35"/>
      <c r="BS543" s="35"/>
      <c r="BT543" s="35"/>
      <c r="BU543" s="35"/>
      <c r="BV543" s="35"/>
      <c r="BW543" s="35"/>
      <c r="BX543" s="35"/>
      <c r="BY543" s="35"/>
      <c r="BZ543" s="35"/>
      <c r="CA543" s="35"/>
      <c r="CB543" s="35"/>
    </row>
    <row r="544" spans="1:80" s="34" customFormat="1">
      <c r="A544" s="48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5"/>
      <c r="AY544" s="35"/>
      <c r="AZ544" s="35"/>
      <c r="BA544" s="35"/>
      <c r="BB544" s="35"/>
      <c r="BC544" s="35"/>
      <c r="BD544" s="35"/>
      <c r="BE544" s="35"/>
      <c r="BF544" s="35"/>
      <c r="BG544" s="35"/>
      <c r="BH544" s="35"/>
      <c r="BI544" s="35"/>
      <c r="BJ544" s="35"/>
      <c r="BK544" s="35"/>
      <c r="BL544" s="35"/>
      <c r="BM544" s="35"/>
      <c r="BN544" s="35"/>
      <c r="BO544" s="35"/>
      <c r="BP544" s="35"/>
      <c r="BQ544" s="35"/>
      <c r="BR544" s="35"/>
      <c r="BS544" s="35"/>
      <c r="BT544" s="35"/>
      <c r="BU544" s="35"/>
      <c r="BV544" s="35"/>
      <c r="BW544" s="35"/>
      <c r="BX544" s="35"/>
      <c r="BY544" s="35"/>
      <c r="BZ544" s="35"/>
      <c r="CA544" s="35"/>
      <c r="CB544" s="35"/>
    </row>
    <row r="545" spans="1:80" s="34" customFormat="1">
      <c r="A545" s="48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  <c r="BF545" s="35"/>
      <c r="BG545" s="35"/>
      <c r="BH545" s="35"/>
      <c r="BI545" s="35"/>
      <c r="BJ545" s="35"/>
      <c r="BK545" s="35"/>
      <c r="BL545" s="35"/>
      <c r="BM545" s="35"/>
      <c r="BN545" s="35"/>
      <c r="BO545" s="35"/>
      <c r="BP545" s="35"/>
      <c r="BQ545" s="35"/>
      <c r="BR545" s="35"/>
      <c r="BS545" s="35"/>
      <c r="BT545" s="35"/>
      <c r="BU545" s="35"/>
      <c r="BV545" s="35"/>
      <c r="BW545" s="35"/>
      <c r="BX545" s="35"/>
      <c r="BY545" s="35"/>
      <c r="BZ545" s="35"/>
      <c r="CA545" s="35"/>
      <c r="CB545" s="35"/>
    </row>
    <row r="546" spans="1:80" s="34" customFormat="1">
      <c r="A546" s="48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5"/>
      <c r="BB546" s="35"/>
      <c r="BC546" s="35"/>
      <c r="BD546" s="35"/>
      <c r="BE546" s="35"/>
      <c r="BF546" s="35"/>
      <c r="BG546" s="35"/>
      <c r="BH546" s="35"/>
      <c r="BI546" s="35"/>
      <c r="BJ546" s="35"/>
      <c r="BK546" s="35"/>
      <c r="BL546" s="35"/>
      <c r="BM546" s="35"/>
      <c r="BN546" s="35"/>
      <c r="BO546" s="35"/>
      <c r="BP546" s="35"/>
      <c r="BQ546" s="35"/>
      <c r="BR546" s="35"/>
      <c r="BS546" s="35"/>
      <c r="BT546" s="35"/>
      <c r="BU546" s="35"/>
      <c r="BV546" s="35"/>
      <c r="BW546" s="35"/>
      <c r="BX546" s="35"/>
      <c r="BY546" s="35"/>
      <c r="BZ546" s="35"/>
      <c r="CA546" s="35"/>
      <c r="CB546" s="35"/>
    </row>
    <row r="547" spans="1:80" s="34" customFormat="1">
      <c r="A547" s="48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  <c r="AX547" s="35"/>
      <c r="AY547" s="35"/>
      <c r="AZ547" s="35"/>
      <c r="BA547" s="35"/>
      <c r="BB547" s="35"/>
      <c r="BC547" s="35"/>
      <c r="BD547" s="35"/>
      <c r="BE547" s="35"/>
      <c r="BF547" s="35"/>
      <c r="BG547" s="35"/>
      <c r="BH547" s="35"/>
      <c r="BI547" s="35"/>
      <c r="BJ547" s="35"/>
      <c r="BK547" s="35"/>
      <c r="BL547" s="35"/>
      <c r="BM547" s="35"/>
      <c r="BN547" s="35"/>
      <c r="BO547" s="35"/>
      <c r="BP547" s="35"/>
      <c r="BQ547" s="35"/>
      <c r="BR547" s="35"/>
      <c r="BS547" s="35"/>
      <c r="BT547" s="35"/>
      <c r="BU547" s="35"/>
      <c r="BV547" s="35"/>
      <c r="BW547" s="35"/>
      <c r="BX547" s="35"/>
      <c r="BY547" s="35"/>
      <c r="BZ547" s="35"/>
      <c r="CA547" s="35"/>
      <c r="CB547" s="35"/>
    </row>
    <row r="548" spans="1:80" s="34" customFormat="1">
      <c r="A548" s="48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/>
      <c r="AV548" s="35"/>
      <c r="AW548" s="35"/>
      <c r="AX548" s="35"/>
      <c r="AY548" s="35"/>
      <c r="AZ548" s="35"/>
      <c r="BA548" s="35"/>
      <c r="BB548" s="35"/>
      <c r="BC548" s="35"/>
      <c r="BD548" s="35"/>
      <c r="BE548" s="35"/>
      <c r="BF548" s="35"/>
      <c r="BG548" s="35"/>
      <c r="BH548" s="35"/>
      <c r="BI548" s="35"/>
      <c r="BJ548" s="35"/>
      <c r="BK548" s="35"/>
      <c r="BL548" s="35"/>
      <c r="BM548" s="35"/>
      <c r="BN548" s="35"/>
      <c r="BO548" s="35"/>
      <c r="BP548" s="35"/>
      <c r="BQ548" s="35"/>
      <c r="BR548" s="35"/>
      <c r="BS548" s="35"/>
      <c r="BT548" s="35"/>
      <c r="BU548" s="35"/>
      <c r="BV548" s="35"/>
      <c r="BW548" s="35"/>
      <c r="BX548" s="35"/>
      <c r="BY548" s="35"/>
      <c r="BZ548" s="35"/>
      <c r="CA548" s="35"/>
      <c r="CB548" s="35"/>
    </row>
    <row r="549" spans="1:80" s="34" customFormat="1">
      <c r="A549" s="48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/>
      <c r="AV549" s="35"/>
      <c r="AW549" s="35"/>
      <c r="AX549" s="35"/>
      <c r="AY549" s="35"/>
      <c r="AZ549" s="35"/>
      <c r="BA549" s="35"/>
      <c r="BB549" s="35"/>
      <c r="BC549" s="35"/>
      <c r="BD549" s="35"/>
      <c r="BE549" s="35"/>
      <c r="BF549" s="35"/>
      <c r="BG549" s="35"/>
      <c r="BH549" s="35"/>
      <c r="BI549" s="35"/>
      <c r="BJ549" s="35"/>
      <c r="BK549" s="35"/>
      <c r="BL549" s="35"/>
      <c r="BM549" s="35"/>
      <c r="BN549" s="35"/>
      <c r="BO549" s="35"/>
      <c r="BP549" s="35"/>
      <c r="BQ549" s="35"/>
      <c r="BR549" s="35"/>
      <c r="BS549" s="35"/>
      <c r="BT549" s="35"/>
      <c r="BU549" s="35"/>
      <c r="BV549" s="35"/>
      <c r="BW549" s="35"/>
      <c r="BX549" s="35"/>
      <c r="BY549" s="35"/>
      <c r="BZ549" s="35"/>
      <c r="CA549" s="35"/>
      <c r="CB549" s="35"/>
    </row>
    <row r="550" spans="1:80" s="34" customFormat="1">
      <c r="A550" s="48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/>
      <c r="AV550" s="35"/>
      <c r="AW550" s="35"/>
      <c r="AX550" s="35"/>
      <c r="AY550" s="35"/>
      <c r="AZ550" s="35"/>
      <c r="BA550" s="35"/>
      <c r="BB550" s="35"/>
      <c r="BC550" s="35"/>
      <c r="BD550" s="35"/>
      <c r="BE550" s="35"/>
      <c r="BF550" s="35"/>
      <c r="BG550" s="35"/>
      <c r="BH550" s="35"/>
      <c r="BI550" s="35"/>
      <c r="BJ550" s="35"/>
      <c r="BK550" s="35"/>
      <c r="BL550" s="35"/>
      <c r="BM550" s="35"/>
      <c r="BN550" s="35"/>
      <c r="BO550" s="35"/>
      <c r="BP550" s="35"/>
      <c r="BQ550" s="35"/>
      <c r="BR550" s="35"/>
      <c r="BS550" s="35"/>
      <c r="BT550" s="35"/>
      <c r="BU550" s="35"/>
      <c r="BV550" s="35"/>
      <c r="BW550" s="35"/>
      <c r="BX550" s="35"/>
      <c r="BY550" s="35"/>
      <c r="BZ550" s="35"/>
      <c r="CA550" s="35"/>
      <c r="CB550" s="35"/>
    </row>
    <row r="551" spans="1:80" s="34" customFormat="1">
      <c r="A551" s="48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  <c r="AW551" s="35"/>
      <c r="AX551" s="35"/>
      <c r="AY551" s="35"/>
      <c r="AZ551" s="35"/>
      <c r="BA551" s="35"/>
      <c r="BB551" s="35"/>
      <c r="BC551" s="35"/>
      <c r="BD551" s="35"/>
      <c r="BE551" s="35"/>
      <c r="BF551" s="35"/>
      <c r="BG551" s="35"/>
      <c r="BH551" s="35"/>
      <c r="BI551" s="35"/>
      <c r="BJ551" s="35"/>
      <c r="BK551" s="35"/>
      <c r="BL551" s="35"/>
      <c r="BM551" s="35"/>
      <c r="BN551" s="35"/>
      <c r="BO551" s="35"/>
      <c r="BP551" s="35"/>
      <c r="BQ551" s="35"/>
      <c r="BR551" s="35"/>
      <c r="BS551" s="35"/>
      <c r="BT551" s="35"/>
      <c r="BU551" s="35"/>
      <c r="BV551" s="35"/>
      <c r="BW551" s="35"/>
      <c r="BX551" s="35"/>
      <c r="BY551" s="35"/>
      <c r="BZ551" s="35"/>
      <c r="CA551" s="35"/>
      <c r="CB551" s="35"/>
    </row>
    <row r="552" spans="1:80" s="34" customFormat="1">
      <c r="A552" s="48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  <c r="AX552" s="35"/>
      <c r="AY552" s="35"/>
      <c r="AZ552" s="35"/>
      <c r="BA552" s="35"/>
      <c r="BB552" s="35"/>
      <c r="BC552" s="35"/>
      <c r="BD552" s="35"/>
      <c r="BE552" s="35"/>
      <c r="BF552" s="35"/>
      <c r="BG552" s="35"/>
      <c r="BH552" s="35"/>
      <c r="BI552" s="35"/>
      <c r="BJ552" s="35"/>
      <c r="BK552" s="35"/>
      <c r="BL552" s="35"/>
      <c r="BM552" s="35"/>
      <c r="BN552" s="35"/>
      <c r="BO552" s="35"/>
      <c r="BP552" s="35"/>
      <c r="BQ552" s="35"/>
      <c r="BR552" s="35"/>
      <c r="BS552" s="35"/>
      <c r="BT552" s="35"/>
      <c r="BU552" s="35"/>
      <c r="BV552" s="35"/>
      <c r="BW552" s="35"/>
      <c r="BX552" s="35"/>
      <c r="BY552" s="35"/>
      <c r="BZ552" s="35"/>
      <c r="CA552" s="35"/>
      <c r="CB552" s="35"/>
    </row>
    <row r="553" spans="1:80" s="34" customFormat="1">
      <c r="A553" s="48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  <c r="BF553" s="35"/>
      <c r="BG553" s="35"/>
      <c r="BH553" s="35"/>
      <c r="BI553" s="35"/>
      <c r="BJ553" s="35"/>
      <c r="BK553" s="35"/>
      <c r="BL553" s="35"/>
      <c r="BM553" s="35"/>
      <c r="BN553" s="35"/>
      <c r="BO553" s="35"/>
      <c r="BP553" s="35"/>
      <c r="BQ553" s="35"/>
      <c r="BR553" s="35"/>
      <c r="BS553" s="35"/>
      <c r="BT553" s="35"/>
      <c r="BU553" s="35"/>
      <c r="BV553" s="35"/>
      <c r="BW553" s="35"/>
      <c r="BX553" s="35"/>
      <c r="BY553" s="35"/>
      <c r="BZ553" s="35"/>
      <c r="CA553" s="35"/>
      <c r="CB553" s="35"/>
    </row>
    <row r="554" spans="1:80" s="34" customFormat="1">
      <c r="A554" s="48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/>
      <c r="AY554" s="35"/>
      <c r="AZ554" s="35"/>
      <c r="BA554" s="35"/>
      <c r="BB554" s="35"/>
      <c r="BC554" s="35"/>
      <c r="BD554" s="35"/>
      <c r="BE554" s="35"/>
      <c r="BF554" s="35"/>
      <c r="BG554" s="35"/>
      <c r="BH554" s="35"/>
      <c r="BI554" s="35"/>
      <c r="BJ554" s="35"/>
      <c r="BK554" s="35"/>
      <c r="BL554" s="35"/>
      <c r="BM554" s="35"/>
      <c r="BN554" s="35"/>
      <c r="BO554" s="35"/>
      <c r="BP554" s="35"/>
      <c r="BQ554" s="35"/>
      <c r="BR554" s="35"/>
      <c r="BS554" s="35"/>
      <c r="BT554" s="35"/>
      <c r="BU554" s="35"/>
      <c r="BV554" s="35"/>
      <c r="BW554" s="35"/>
      <c r="BX554" s="35"/>
      <c r="BY554" s="35"/>
      <c r="BZ554" s="35"/>
      <c r="CA554" s="35"/>
      <c r="CB554" s="35"/>
    </row>
    <row r="555" spans="1:80" s="34" customFormat="1">
      <c r="A555" s="48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/>
      <c r="AY555" s="35"/>
      <c r="AZ555" s="35"/>
      <c r="BA555" s="35"/>
      <c r="BB555" s="35"/>
      <c r="BC555" s="35"/>
      <c r="BD555" s="35"/>
      <c r="BE555" s="35"/>
      <c r="BF555" s="35"/>
      <c r="BG555" s="35"/>
      <c r="BH555" s="35"/>
      <c r="BI555" s="35"/>
      <c r="BJ555" s="35"/>
      <c r="BK555" s="35"/>
      <c r="BL555" s="35"/>
      <c r="BM555" s="35"/>
      <c r="BN555" s="35"/>
      <c r="BO555" s="35"/>
      <c r="BP555" s="35"/>
      <c r="BQ555" s="35"/>
      <c r="BR555" s="35"/>
      <c r="BS555" s="35"/>
      <c r="BT555" s="35"/>
      <c r="BU555" s="35"/>
      <c r="BV555" s="35"/>
      <c r="BW555" s="35"/>
      <c r="BX555" s="35"/>
      <c r="BY555" s="35"/>
      <c r="BZ555" s="35"/>
      <c r="CA555" s="35"/>
      <c r="CB555" s="35"/>
    </row>
    <row r="556" spans="1:80" s="34" customFormat="1">
      <c r="A556" s="48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  <c r="AW556" s="35"/>
      <c r="AX556" s="35"/>
      <c r="AY556" s="35"/>
      <c r="AZ556" s="35"/>
      <c r="BA556" s="35"/>
      <c r="BB556" s="35"/>
      <c r="BC556" s="35"/>
      <c r="BD556" s="35"/>
      <c r="BE556" s="35"/>
      <c r="BF556" s="35"/>
      <c r="BG556" s="35"/>
      <c r="BH556" s="35"/>
      <c r="BI556" s="35"/>
      <c r="BJ556" s="35"/>
      <c r="BK556" s="35"/>
      <c r="BL556" s="35"/>
      <c r="BM556" s="35"/>
      <c r="BN556" s="35"/>
      <c r="BO556" s="35"/>
      <c r="BP556" s="35"/>
      <c r="BQ556" s="35"/>
      <c r="BR556" s="35"/>
      <c r="BS556" s="35"/>
      <c r="BT556" s="35"/>
      <c r="BU556" s="35"/>
      <c r="BV556" s="35"/>
      <c r="BW556" s="35"/>
      <c r="BX556" s="35"/>
      <c r="BY556" s="35"/>
      <c r="BZ556" s="35"/>
      <c r="CA556" s="35"/>
      <c r="CB556" s="35"/>
    </row>
    <row r="557" spans="1:80" s="34" customFormat="1">
      <c r="A557" s="48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5"/>
      <c r="BB557" s="35"/>
      <c r="BC557" s="35"/>
      <c r="BD557" s="35"/>
      <c r="BE557" s="35"/>
      <c r="BF557" s="35"/>
      <c r="BG557" s="35"/>
      <c r="BH557" s="35"/>
      <c r="BI557" s="35"/>
      <c r="BJ557" s="35"/>
      <c r="BK557" s="35"/>
      <c r="BL557" s="35"/>
      <c r="BM557" s="35"/>
      <c r="BN557" s="35"/>
      <c r="BO557" s="35"/>
      <c r="BP557" s="35"/>
      <c r="BQ557" s="35"/>
      <c r="BR557" s="35"/>
      <c r="BS557" s="35"/>
      <c r="BT557" s="35"/>
      <c r="BU557" s="35"/>
      <c r="BV557" s="35"/>
      <c r="BW557" s="35"/>
      <c r="BX557" s="35"/>
      <c r="BY557" s="35"/>
      <c r="BZ557" s="35"/>
      <c r="CA557" s="35"/>
      <c r="CB557" s="35"/>
    </row>
    <row r="558" spans="1:80" s="34" customFormat="1">
      <c r="A558" s="48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/>
      <c r="AY558" s="35"/>
      <c r="AZ558" s="35"/>
      <c r="BA558" s="35"/>
      <c r="BB558" s="35"/>
      <c r="BC558" s="35"/>
      <c r="BD558" s="35"/>
      <c r="BE558" s="35"/>
      <c r="BF558" s="35"/>
      <c r="BG558" s="35"/>
      <c r="BH558" s="35"/>
      <c r="BI558" s="35"/>
      <c r="BJ558" s="35"/>
      <c r="BK558" s="35"/>
      <c r="BL558" s="35"/>
      <c r="BM558" s="35"/>
      <c r="BN558" s="35"/>
      <c r="BO558" s="35"/>
      <c r="BP558" s="35"/>
      <c r="BQ558" s="35"/>
      <c r="BR558" s="35"/>
      <c r="BS558" s="35"/>
      <c r="BT558" s="35"/>
      <c r="BU558" s="35"/>
      <c r="BV558" s="35"/>
      <c r="BW558" s="35"/>
      <c r="BX558" s="35"/>
      <c r="BY558" s="35"/>
      <c r="BZ558" s="35"/>
      <c r="CA558" s="35"/>
      <c r="CB558" s="35"/>
    </row>
    <row r="559" spans="1:80" s="34" customFormat="1">
      <c r="A559" s="48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  <c r="AX559" s="35"/>
      <c r="AY559" s="35"/>
      <c r="AZ559" s="35"/>
      <c r="BA559" s="35"/>
      <c r="BB559" s="35"/>
      <c r="BC559" s="35"/>
      <c r="BD559" s="35"/>
      <c r="BE559" s="35"/>
      <c r="BF559" s="35"/>
      <c r="BG559" s="35"/>
      <c r="BH559" s="35"/>
      <c r="BI559" s="35"/>
      <c r="BJ559" s="35"/>
      <c r="BK559" s="35"/>
      <c r="BL559" s="35"/>
      <c r="BM559" s="35"/>
      <c r="BN559" s="35"/>
      <c r="BO559" s="35"/>
      <c r="BP559" s="35"/>
      <c r="BQ559" s="35"/>
      <c r="BR559" s="35"/>
      <c r="BS559" s="35"/>
      <c r="BT559" s="35"/>
      <c r="BU559" s="35"/>
      <c r="BV559" s="35"/>
      <c r="BW559" s="35"/>
      <c r="BX559" s="35"/>
      <c r="BY559" s="35"/>
      <c r="BZ559" s="35"/>
      <c r="CA559" s="35"/>
      <c r="CB559" s="35"/>
    </row>
    <row r="560" spans="1:80" s="34" customFormat="1">
      <c r="A560" s="48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  <c r="AW560" s="35"/>
      <c r="AX560" s="35"/>
      <c r="AY560" s="35"/>
      <c r="AZ560" s="35"/>
      <c r="BA560" s="35"/>
      <c r="BB560" s="35"/>
      <c r="BC560" s="35"/>
      <c r="BD560" s="35"/>
      <c r="BE560" s="35"/>
      <c r="BF560" s="35"/>
      <c r="BG560" s="35"/>
      <c r="BH560" s="35"/>
      <c r="BI560" s="35"/>
      <c r="BJ560" s="35"/>
      <c r="BK560" s="35"/>
      <c r="BL560" s="35"/>
      <c r="BM560" s="35"/>
      <c r="BN560" s="35"/>
      <c r="BO560" s="35"/>
      <c r="BP560" s="35"/>
      <c r="BQ560" s="35"/>
      <c r="BR560" s="35"/>
      <c r="BS560" s="35"/>
      <c r="BT560" s="35"/>
      <c r="BU560" s="35"/>
      <c r="BV560" s="35"/>
      <c r="BW560" s="35"/>
      <c r="BX560" s="35"/>
      <c r="BY560" s="35"/>
      <c r="BZ560" s="35"/>
      <c r="CA560" s="35"/>
      <c r="CB560" s="35"/>
    </row>
    <row r="561" spans="1:80" s="34" customFormat="1">
      <c r="A561" s="48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5"/>
      <c r="AW561" s="35"/>
      <c r="AX561" s="35"/>
      <c r="AY561" s="35"/>
      <c r="AZ561" s="35"/>
      <c r="BA561" s="35"/>
      <c r="BB561" s="35"/>
      <c r="BC561" s="35"/>
      <c r="BD561" s="35"/>
      <c r="BE561" s="35"/>
      <c r="BF561" s="35"/>
      <c r="BG561" s="35"/>
      <c r="BH561" s="35"/>
      <c r="BI561" s="35"/>
      <c r="BJ561" s="35"/>
      <c r="BK561" s="35"/>
      <c r="BL561" s="35"/>
      <c r="BM561" s="35"/>
      <c r="BN561" s="35"/>
      <c r="BO561" s="35"/>
      <c r="BP561" s="35"/>
      <c r="BQ561" s="35"/>
      <c r="BR561" s="35"/>
      <c r="BS561" s="35"/>
      <c r="BT561" s="35"/>
      <c r="BU561" s="35"/>
      <c r="BV561" s="35"/>
      <c r="BW561" s="35"/>
      <c r="BX561" s="35"/>
      <c r="BY561" s="35"/>
      <c r="BZ561" s="35"/>
      <c r="CA561" s="35"/>
      <c r="CB561" s="35"/>
    </row>
    <row r="562" spans="1:80" s="34" customFormat="1">
      <c r="A562" s="48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/>
      <c r="AY562" s="35"/>
      <c r="AZ562" s="35"/>
      <c r="BA562" s="35"/>
      <c r="BB562" s="35"/>
      <c r="BC562" s="35"/>
      <c r="BD562" s="35"/>
      <c r="BE562" s="35"/>
      <c r="BF562" s="35"/>
      <c r="BG562" s="35"/>
      <c r="BH562" s="35"/>
      <c r="BI562" s="35"/>
      <c r="BJ562" s="35"/>
      <c r="BK562" s="35"/>
      <c r="BL562" s="35"/>
      <c r="BM562" s="35"/>
      <c r="BN562" s="35"/>
      <c r="BO562" s="35"/>
      <c r="BP562" s="35"/>
      <c r="BQ562" s="35"/>
      <c r="BR562" s="35"/>
      <c r="BS562" s="35"/>
      <c r="BT562" s="35"/>
      <c r="BU562" s="35"/>
      <c r="BV562" s="35"/>
      <c r="BW562" s="35"/>
      <c r="BX562" s="35"/>
      <c r="BY562" s="35"/>
      <c r="BZ562" s="35"/>
      <c r="CA562" s="35"/>
      <c r="CB562" s="35"/>
    </row>
    <row r="563" spans="1:80" s="34" customFormat="1">
      <c r="A563" s="48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/>
      <c r="AY563" s="35"/>
      <c r="AZ563" s="35"/>
      <c r="BA563" s="35"/>
      <c r="BB563" s="35"/>
      <c r="BC563" s="35"/>
      <c r="BD563" s="35"/>
      <c r="BE563" s="35"/>
      <c r="BF563" s="35"/>
      <c r="BG563" s="35"/>
      <c r="BH563" s="35"/>
      <c r="BI563" s="35"/>
      <c r="BJ563" s="35"/>
      <c r="BK563" s="35"/>
      <c r="BL563" s="35"/>
      <c r="BM563" s="35"/>
      <c r="BN563" s="35"/>
      <c r="BO563" s="35"/>
      <c r="BP563" s="35"/>
      <c r="BQ563" s="35"/>
      <c r="BR563" s="35"/>
      <c r="BS563" s="35"/>
      <c r="BT563" s="35"/>
      <c r="BU563" s="35"/>
      <c r="BV563" s="35"/>
      <c r="BW563" s="35"/>
      <c r="BX563" s="35"/>
      <c r="BY563" s="35"/>
      <c r="BZ563" s="35"/>
      <c r="CA563" s="35"/>
      <c r="CB563" s="35"/>
    </row>
    <row r="564" spans="1:80" s="34" customFormat="1">
      <c r="A564" s="48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5"/>
      <c r="AW564" s="35"/>
      <c r="AX564" s="35"/>
      <c r="AY564" s="35"/>
      <c r="AZ564" s="35"/>
      <c r="BA564" s="35"/>
      <c r="BB564" s="35"/>
      <c r="BC564" s="35"/>
      <c r="BD564" s="35"/>
      <c r="BE564" s="35"/>
      <c r="BF564" s="35"/>
      <c r="BG564" s="35"/>
      <c r="BH564" s="35"/>
      <c r="BI564" s="35"/>
      <c r="BJ564" s="35"/>
      <c r="BK564" s="35"/>
      <c r="BL564" s="35"/>
      <c r="BM564" s="35"/>
      <c r="BN564" s="35"/>
      <c r="BO564" s="35"/>
      <c r="BP564" s="35"/>
      <c r="BQ564" s="35"/>
      <c r="BR564" s="35"/>
      <c r="BS564" s="35"/>
      <c r="BT564" s="35"/>
      <c r="BU564" s="35"/>
      <c r="BV564" s="35"/>
      <c r="BW564" s="35"/>
      <c r="BX564" s="35"/>
      <c r="BY564" s="35"/>
      <c r="BZ564" s="35"/>
      <c r="CA564" s="35"/>
      <c r="CB564" s="35"/>
    </row>
    <row r="565" spans="1:80" s="34" customFormat="1">
      <c r="A565" s="48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  <c r="BF565" s="35"/>
      <c r="BG565" s="35"/>
      <c r="BH565" s="35"/>
      <c r="BI565" s="35"/>
      <c r="BJ565" s="35"/>
      <c r="BK565" s="35"/>
      <c r="BL565" s="35"/>
      <c r="BM565" s="35"/>
      <c r="BN565" s="35"/>
      <c r="BO565" s="35"/>
      <c r="BP565" s="35"/>
      <c r="BQ565" s="35"/>
      <c r="BR565" s="35"/>
      <c r="BS565" s="35"/>
      <c r="BT565" s="35"/>
      <c r="BU565" s="35"/>
      <c r="BV565" s="35"/>
      <c r="BW565" s="35"/>
      <c r="BX565" s="35"/>
      <c r="BY565" s="35"/>
      <c r="BZ565" s="35"/>
      <c r="CA565" s="35"/>
      <c r="CB565" s="35"/>
    </row>
    <row r="566" spans="1:80" s="34" customFormat="1">
      <c r="A566" s="48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  <c r="AX566" s="35"/>
      <c r="AY566" s="35"/>
      <c r="AZ566" s="35"/>
      <c r="BA566" s="35"/>
      <c r="BB566" s="35"/>
      <c r="BC566" s="35"/>
      <c r="BD566" s="35"/>
      <c r="BE566" s="35"/>
      <c r="BF566" s="35"/>
      <c r="BG566" s="35"/>
      <c r="BH566" s="35"/>
      <c r="BI566" s="35"/>
      <c r="BJ566" s="35"/>
      <c r="BK566" s="35"/>
      <c r="BL566" s="35"/>
      <c r="BM566" s="35"/>
      <c r="BN566" s="35"/>
      <c r="BO566" s="35"/>
      <c r="BP566" s="35"/>
      <c r="BQ566" s="35"/>
      <c r="BR566" s="35"/>
      <c r="BS566" s="35"/>
      <c r="BT566" s="35"/>
      <c r="BU566" s="35"/>
      <c r="BV566" s="35"/>
      <c r="BW566" s="35"/>
      <c r="BX566" s="35"/>
      <c r="BY566" s="35"/>
      <c r="BZ566" s="35"/>
      <c r="CA566" s="35"/>
      <c r="CB566" s="35"/>
    </row>
    <row r="567" spans="1:80" s="34" customFormat="1">
      <c r="A567" s="48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5"/>
      <c r="BB567" s="35"/>
      <c r="BC567" s="35"/>
      <c r="BD567" s="35"/>
      <c r="BE567" s="35"/>
      <c r="BF567" s="35"/>
      <c r="BG567" s="35"/>
      <c r="BH567" s="35"/>
      <c r="BI567" s="35"/>
      <c r="BJ567" s="35"/>
      <c r="BK567" s="35"/>
      <c r="BL567" s="35"/>
      <c r="BM567" s="35"/>
      <c r="BN567" s="35"/>
      <c r="BO567" s="35"/>
      <c r="BP567" s="35"/>
      <c r="BQ567" s="35"/>
      <c r="BR567" s="35"/>
      <c r="BS567" s="35"/>
      <c r="BT567" s="35"/>
      <c r="BU567" s="35"/>
      <c r="BV567" s="35"/>
      <c r="BW567" s="35"/>
      <c r="BX567" s="35"/>
      <c r="BY567" s="35"/>
      <c r="BZ567" s="35"/>
      <c r="CA567" s="35"/>
      <c r="CB567" s="35"/>
    </row>
    <row r="568" spans="1:80" s="34" customFormat="1">
      <c r="A568" s="48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/>
      <c r="BB568" s="35"/>
      <c r="BC568" s="35"/>
      <c r="BD568" s="35"/>
      <c r="BE568" s="35"/>
      <c r="BF568" s="35"/>
      <c r="BG568" s="35"/>
      <c r="BH568" s="35"/>
      <c r="BI568" s="35"/>
      <c r="BJ568" s="35"/>
      <c r="BK568" s="35"/>
      <c r="BL568" s="35"/>
      <c r="BM568" s="35"/>
      <c r="BN568" s="35"/>
      <c r="BO568" s="35"/>
      <c r="BP568" s="35"/>
      <c r="BQ568" s="35"/>
      <c r="BR568" s="35"/>
      <c r="BS568" s="35"/>
      <c r="BT568" s="35"/>
      <c r="BU568" s="35"/>
      <c r="BV568" s="35"/>
      <c r="BW568" s="35"/>
      <c r="BX568" s="35"/>
      <c r="BY568" s="35"/>
      <c r="BZ568" s="35"/>
      <c r="CA568" s="35"/>
      <c r="CB568" s="35"/>
    </row>
    <row r="569" spans="1:80" s="34" customFormat="1">
      <c r="A569" s="48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5"/>
      <c r="BB569" s="35"/>
      <c r="BC569" s="35"/>
      <c r="BD569" s="35"/>
      <c r="BE569" s="35"/>
      <c r="BF569" s="35"/>
      <c r="BG569" s="35"/>
      <c r="BH569" s="35"/>
      <c r="BI569" s="35"/>
      <c r="BJ569" s="35"/>
      <c r="BK569" s="35"/>
      <c r="BL569" s="35"/>
      <c r="BM569" s="35"/>
      <c r="BN569" s="35"/>
      <c r="BO569" s="35"/>
      <c r="BP569" s="35"/>
      <c r="BQ569" s="35"/>
      <c r="BR569" s="35"/>
      <c r="BS569" s="35"/>
      <c r="BT569" s="35"/>
      <c r="BU569" s="35"/>
      <c r="BV569" s="35"/>
      <c r="BW569" s="35"/>
      <c r="BX569" s="35"/>
      <c r="BY569" s="35"/>
      <c r="BZ569" s="35"/>
      <c r="CA569" s="35"/>
      <c r="CB569" s="35"/>
    </row>
    <row r="570" spans="1:80" s="34" customFormat="1">
      <c r="A570" s="48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  <c r="AV570" s="35"/>
      <c r="AW570" s="35"/>
      <c r="AX570" s="35"/>
      <c r="AY570" s="35"/>
      <c r="AZ570" s="35"/>
      <c r="BA570" s="35"/>
      <c r="BB570" s="35"/>
      <c r="BC570" s="35"/>
      <c r="BD570" s="35"/>
      <c r="BE570" s="35"/>
      <c r="BF570" s="35"/>
      <c r="BG570" s="35"/>
      <c r="BH570" s="35"/>
      <c r="BI570" s="35"/>
      <c r="BJ570" s="35"/>
      <c r="BK570" s="35"/>
      <c r="BL570" s="35"/>
      <c r="BM570" s="35"/>
      <c r="BN570" s="35"/>
      <c r="BO570" s="35"/>
      <c r="BP570" s="35"/>
      <c r="BQ570" s="35"/>
      <c r="BR570" s="35"/>
      <c r="BS570" s="35"/>
      <c r="BT570" s="35"/>
      <c r="BU570" s="35"/>
      <c r="BV570" s="35"/>
      <c r="BW570" s="35"/>
      <c r="BX570" s="35"/>
      <c r="BY570" s="35"/>
      <c r="BZ570" s="35"/>
      <c r="CA570" s="35"/>
      <c r="CB570" s="35"/>
    </row>
    <row r="571" spans="1:80" s="34" customFormat="1">
      <c r="A571" s="48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  <c r="AX571" s="35"/>
      <c r="AY571" s="35"/>
      <c r="AZ571" s="35"/>
      <c r="BA571" s="35"/>
      <c r="BB571" s="35"/>
      <c r="BC571" s="35"/>
      <c r="BD571" s="35"/>
      <c r="BE571" s="35"/>
      <c r="BF571" s="35"/>
      <c r="BG571" s="35"/>
      <c r="BH571" s="35"/>
      <c r="BI571" s="35"/>
      <c r="BJ571" s="35"/>
      <c r="BK571" s="35"/>
      <c r="BL571" s="35"/>
      <c r="BM571" s="35"/>
      <c r="BN571" s="35"/>
      <c r="BO571" s="35"/>
      <c r="BP571" s="35"/>
      <c r="BQ571" s="35"/>
      <c r="BR571" s="35"/>
      <c r="BS571" s="35"/>
      <c r="BT571" s="35"/>
      <c r="BU571" s="35"/>
      <c r="BV571" s="35"/>
      <c r="BW571" s="35"/>
      <c r="BX571" s="35"/>
      <c r="BY571" s="35"/>
      <c r="BZ571" s="35"/>
      <c r="CA571" s="35"/>
      <c r="CB571" s="35"/>
    </row>
    <row r="572" spans="1:80" s="34" customFormat="1">
      <c r="A572" s="48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  <c r="BF572" s="35"/>
      <c r="BG572" s="35"/>
      <c r="BH572" s="35"/>
      <c r="BI572" s="35"/>
      <c r="BJ572" s="35"/>
      <c r="BK572" s="35"/>
      <c r="BL572" s="35"/>
      <c r="BM572" s="35"/>
      <c r="BN572" s="35"/>
      <c r="BO572" s="35"/>
      <c r="BP572" s="35"/>
      <c r="BQ572" s="35"/>
      <c r="BR572" s="35"/>
      <c r="BS572" s="35"/>
      <c r="BT572" s="35"/>
      <c r="BU572" s="35"/>
      <c r="BV572" s="35"/>
      <c r="BW572" s="35"/>
      <c r="BX572" s="35"/>
      <c r="BY572" s="35"/>
      <c r="BZ572" s="35"/>
      <c r="CA572" s="35"/>
      <c r="CB572" s="35"/>
    </row>
    <row r="573" spans="1:80" s="34" customFormat="1">
      <c r="A573" s="48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  <c r="AW573" s="35"/>
      <c r="AX573" s="35"/>
      <c r="AY573" s="35"/>
      <c r="AZ573" s="35"/>
      <c r="BA573" s="35"/>
      <c r="BB573" s="35"/>
      <c r="BC573" s="35"/>
      <c r="BD573" s="35"/>
      <c r="BE573" s="35"/>
      <c r="BF573" s="35"/>
      <c r="BG573" s="35"/>
      <c r="BH573" s="35"/>
      <c r="BI573" s="35"/>
      <c r="BJ573" s="35"/>
      <c r="BK573" s="35"/>
      <c r="BL573" s="35"/>
      <c r="BM573" s="35"/>
      <c r="BN573" s="35"/>
      <c r="BO573" s="35"/>
      <c r="BP573" s="35"/>
      <c r="BQ573" s="35"/>
      <c r="BR573" s="35"/>
      <c r="BS573" s="35"/>
      <c r="BT573" s="35"/>
      <c r="BU573" s="35"/>
      <c r="BV573" s="35"/>
      <c r="BW573" s="35"/>
      <c r="BX573" s="35"/>
      <c r="BY573" s="35"/>
      <c r="BZ573" s="35"/>
      <c r="CA573" s="35"/>
      <c r="CB573" s="35"/>
    </row>
    <row r="574" spans="1:80" s="34" customFormat="1">
      <c r="A574" s="48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  <c r="AX574" s="35"/>
      <c r="AY574" s="35"/>
      <c r="AZ574" s="35"/>
      <c r="BA574" s="35"/>
      <c r="BB574" s="35"/>
      <c r="BC574" s="35"/>
      <c r="BD574" s="35"/>
      <c r="BE574" s="35"/>
      <c r="BF574" s="35"/>
      <c r="BG574" s="35"/>
      <c r="BH574" s="35"/>
      <c r="BI574" s="35"/>
      <c r="BJ574" s="35"/>
      <c r="BK574" s="35"/>
      <c r="BL574" s="35"/>
      <c r="BM574" s="35"/>
      <c r="BN574" s="35"/>
      <c r="BO574" s="35"/>
      <c r="BP574" s="35"/>
      <c r="BQ574" s="35"/>
      <c r="BR574" s="35"/>
      <c r="BS574" s="35"/>
      <c r="BT574" s="35"/>
      <c r="BU574" s="35"/>
      <c r="BV574" s="35"/>
      <c r="BW574" s="35"/>
      <c r="BX574" s="35"/>
      <c r="BY574" s="35"/>
      <c r="BZ574" s="35"/>
      <c r="CA574" s="35"/>
      <c r="CB574" s="35"/>
    </row>
    <row r="575" spans="1:80" s="34" customFormat="1">
      <c r="A575" s="48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  <c r="AW575" s="35"/>
      <c r="AX575" s="35"/>
      <c r="AY575" s="35"/>
      <c r="AZ575" s="35"/>
      <c r="BA575" s="35"/>
      <c r="BB575" s="35"/>
      <c r="BC575" s="35"/>
      <c r="BD575" s="35"/>
      <c r="BE575" s="35"/>
      <c r="BF575" s="35"/>
      <c r="BG575" s="35"/>
      <c r="BH575" s="35"/>
      <c r="BI575" s="35"/>
      <c r="BJ575" s="35"/>
      <c r="BK575" s="35"/>
      <c r="BL575" s="35"/>
      <c r="BM575" s="35"/>
      <c r="BN575" s="35"/>
      <c r="BO575" s="35"/>
      <c r="BP575" s="35"/>
      <c r="BQ575" s="35"/>
      <c r="BR575" s="35"/>
      <c r="BS575" s="35"/>
      <c r="BT575" s="35"/>
      <c r="BU575" s="35"/>
      <c r="BV575" s="35"/>
      <c r="BW575" s="35"/>
      <c r="BX575" s="35"/>
      <c r="BY575" s="35"/>
      <c r="BZ575" s="35"/>
      <c r="CA575" s="35"/>
      <c r="CB575" s="35"/>
    </row>
    <row r="576" spans="1:80" s="34" customFormat="1">
      <c r="A576" s="48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  <c r="AV576" s="35"/>
      <c r="AW576" s="35"/>
      <c r="AX576" s="35"/>
      <c r="AY576" s="35"/>
      <c r="AZ576" s="35"/>
      <c r="BA576" s="35"/>
      <c r="BB576" s="35"/>
      <c r="BC576" s="35"/>
      <c r="BD576" s="35"/>
      <c r="BE576" s="35"/>
      <c r="BF576" s="35"/>
      <c r="BG576" s="35"/>
      <c r="BH576" s="35"/>
      <c r="BI576" s="35"/>
      <c r="BJ576" s="35"/>
      <c r="BK576" s="35"/>
      <c r="BL576" s="35"/>
      <c r="BM576" s="35"/>
      <c r="BN576" s="35"/>
      <c r="BO576" s="35"/>
      <c r="BP576" s="35"/>
      <c r="BQ576" s="35"/>
      <c r="BR576" s="35"/>
      <c r="BS576" s="35"/>
      <c r="BT576" s="35"/>
      <c r="BU576" s="35"/>
      <c r="BV576" s="35"/>
      <c r="BW576" s="35"/>
      <c r="BX576" s="35"/>
      <c r="BY576" s="35"/>
      <c r="BZ576" s="35"/>
      <c r="CA576" s="35"/>
      <c r="CB576" s="35"/>
    </row>
    <row r="577" spans="1:80" s="34" customFormat="1">
      <c r="A577" s="48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5"/>
      <c r="AW577" s="35"/>
      <c r="AX577" s="35"/>
      <c r="AY577" s="35"/>
      <c r="AZ577" s="35"/>
      <c r="BA577" s="35"/>
      <c r="BB577" s="35"/>
      <c r="BC577" s="35"/>
      <c r="BD577" s="35"/>
      <c r="BE577" s="35"/>
      <c r="BF577" s="35"/>
      <c r="BG577" s="35"/>
      <c r="BH577" s="35"/>
      <c r="BI577" s="35"/>
      <c r="BJ577" s="35"/>
      <c r="BK577" s="35"/>
      <c r="BL577" s="35"/>
      <c r="BM577" s="35"/>
      <c r="BN577" s="35"/>
      <c r="BO577" s="35"/>
      <c r="BP577" s="35"/>
      <c r="BQ577" s="35"/>
      <c r="BR577" s="35"/>
      <c r="BS577" s="35"/>
      <c r="BT577" s="35"/>
      <c r="BU577" s="35"/>
      <c r="BV577" s="35"/>
      <c r="BW577" s="35"/>
      <c r="BX577" s="35"/>
      <c r="BY577" s="35"/>
      <c r="BZ577" s="35"/>
      <c r="CA577" s="35"/>
      <c r="CB577" s="35"/>
    </row>
    <row r="578" spans="1:80" s="34" customFormat="1">
      <c r="A578" s="48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  <c r="AX578" s="35"/>
      <c r="AY578" s="35"/>
      <c r="AZ578" s="35"/>
      <c r="BA578" s="35"/>
      <c r="BB578" s="35"/>
      <c r="BC578" s="35"/>
      <c r="BD578" s="35"/>
      <c r="BE578" s="35"/>
      <c r="BF578" s="35"/>
      <c r="BG578" s="35"/>
      <c r="BH578" s="35"/>
      <c r="BI578" s="35"/>
      <c r="BJ578" s="35"/>
      <c r="BK578" s="35"/>
      <c r="BL578" s="35"/>
      <c r="BM578" s="35"/>
      <c r="BN578" s="35"/>
      <c r="BO578" s="35"/>
      <c r="BP578" s="35"/>
      <c r="BQ578" s="35"/>
      <c r="BR578" s="35"/>
      <c r="BS578" s="35"/>
      <c r="BT578" s="35"/>
      <c r="BU578" s="35"/>
      <c r="BV578" s="35"/>
      <c r="BW578" s="35"/>
      <c r="BX578" s="35"/>
      <c r="BY578" s="35"/>
      <c r="BZ578" s="35"/>
      <c r="CA578" s="35"/>
      <c r="CB578" s="35"/>
    </row>
    <row r="579" spans="1:80" s="34" customFormat="1">
      <c r="A579" s="48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  <c r="AW579" s="35"/>
      <c r="AX579" s="35"/>
      <c r="AY579" s="35"/>
      <c r="AZ579" s="35"/>
      <c r="BA579" s="35"/>
      <c r="BB579" s="35"/>
      <c r="BC579" s="35"/>
      <c r="BD579" s="35"/>
      <c r="BE579" s="35"/>
      <c r="BF579" s="35"/>
      <c r="BG579" s="35"/>
      <c r="BH579" s="35"/>
      <c r="BI579" s="35"/>
      <c r="BJ579" s="35"/>
      <c r="BK579" s="35"/>
      <c r="BL579" s="35"/>
      <c r="BM579" s="35"/>
      <c r="BN579" s="35"/>
      <c r="BO579" s="35"/>
      <c r="BP579" s="35"/>
      <c r="BQ579" s="35"/>
      <c r="BR579" s="35"/>
      <c r="BS579" s="35"/>
      <c r="BT579" s="35"/>
      <c r="BU579" s="35"/>
      <c r="BV579" s="35"/>
      <c r="BW579" s="35"/>
      <c r="BX579" s="35"/>
      <c r="BY579" s="35"/>
      <c r="BZ579" s="35"/>
      <c r="CA579" s="35"/>
      <c r="CB579" s="35"/>
    </row>
    <row r="580" spans="1:80" s="34" customFormat="1">
      <c r="A580" s="48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5"/>
      <c r="BB580" s="35"/>
      <c r="BC580" s="35"/>
      <c r="BD580" s="35"/>
      <c r="BE580" s="35"/>
      <c r="BF580" s="35"/>
      <c r="BG580" s="35"/>
      <c r="BH580" s="35"/>
      <c r="BI580" s="35"/>
      <c r="BJ580" s="35"/>
      <c r="BK580" s="35"/>
      <c r="BL580" s="35"/>
      <c r="BM580" s="35"/>
      <c r="BN580" s="35"/>
      <c r="BO580" s="35"/>
      <c r="BP580" s="35"/>
      <c r="BQ580" s="35"/>
      <c r="BR580" s="35"/>
      <c r="BS580" s="35"/>
      <c r="BT580" s="35"/>
      <c r="BU580" s="35"/>
      <c r="BV580" s="35"/>
      <c r="BW580" s="35"/>
      <c r="BX580" s="35"/>
      <c r="BY580" s="35"/>
      <c r="BZ580" s="35"/>
      <c r="CA580" s="35"/>
      <c r="CB580" s="35"/>
    </row>
    <row r="581" spans="1:80" s="34" customFormat="1">
      <c r="A581" s="48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5"/>
      <c r="BB581" s="35"/>
      <c r="BC581" s="35"/>
      <c r="BD581" s="35"/>
      <c r="BE581" s="35"/>
      <c r="BF581" s="35"/>
      <c r="BG581" s="35"/>
      <c r="BH581" s="35"/>
      <c r="BI581" s="35"/>
      <c r="BJ581" s="35"/>
      <c r="BK581" s="35"/>
      <c r="BL581" s="35"/>
      <c r="BM581" s="35"/>
      <c r="BN581" s="35"/>
      <c r="BO581" s="35"/>
      <c r="BP581" s="35"/>
      <c r="BQ581" s="35"/>
      <c r="BR581" s="35"/>
      <c r="BS581" s="35"/>
      <c r="BT581" s="35"/>
      <c r="BU581" s="35"/>
      <c r="BV581" s="35"/>
      <c r="BW581" s="35"/>
      <c r="BX581" s="35"/>
      <c r="BY581" s="35"/>
      <c r="BZ581" s="35"/>
      <c r="CA581" s="35"/>
      <c r="CB581" s="35"/>
    </row>
    <row r="582" spans="1:80" s="34" customFormat="1">
      <c r="A582" s="48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  <c r="AV582" s="35"/>
      <c r="AW582" s="35"/>
      <c r="AX582" s="35"/>
      <c r="AY582" s="35"/>
      <c r="AZ582" s="35"/>
      <c r="BA582" s="35"/>
      <c r="BB582" s="35"/>
      <c r="BC582" s="35"/>
      <c r="BD582" s="35"/>
      <c r="BE582" s="35"/>
      <c r="BF582" s="35"/>
      <c r="BG582" s="35"/>
      <c r="BH582" s="35"/>
      <c r="BI582" s="35"/>
      <c r="BJ582" s="35"/>
      <c r="BK582" s="35"/>
      <c r="BL582" s="35"/>
      <c r="BM582" s="35"/>
      <c r="BN582" s="35"/>
      <c r="BO582" s="35"/>
      <c r="BP582" s="35"/>
      <c r="BQ582" s="35"/>
      <c r="BR582" s="35"/>
      <c r="BS582" s="35"/>
      <c r="BT582" s="35"/>
      <c r="BU582" s="35"/>
      <c r="BV582" s="35"/>
      <c r="BW582" s="35"/>
      <c r="BX582" s="35"/>
      <c r="BY582" s="35"/>
      <c r="BZ582" s="35"/>
      <c r="CA582" s="35"/>
      <c r="CB582" s="35"/>
    </row>
    <row r="583" spans="1:80" s="34" customFormat="1">
      <c r="A583" s="48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  <c r="AW583" s="35"/>
      <c r="AX583" s="35"/>
      <c r="AY583" s="35"/>
      <c r="AZ583" s="35"/>
      <c r="BA583" s="35"/>
      <c r="BB583" s="35"/>
      <c r="BC583" s="35"/>
      <c r="BD583" s="35"/>
      <c r="BE583" s="35"/>
      <c r="BF583" s="35"/>
      <c r="BG583" s="35"/>
      <c r="BH583" s="35"/>
      <c r="BI583" s="35"/>
      <c r="BJ583" s="35"/>
      <c r="BK583" s="35"/>
      <c r="BL583" s="35"/>
      <c r="BM583" s="35"/>
      <c r="BN583" s="35"/>
      <c r="BO583" s="35"/>
      <c r="BP583" s="35"/>
      <c r="BQ583" s="35"/>
      <c r="BR583" s="35"/>
      <c r="BS583" s="35"/>
      <c r="BT583" s="35"/>
      <c r="BU583" s="35"/>
      <c r="BV583" s="35"/>
      <c r="BW583" s="35"/>
      <c r="BX583" s="35"/>
      <c r="BY583" s="35"/>
      <c r="BZ583" s="35"/>
      <c r="CA583" s="35"/>
      <c r="CB583" s="35"/>
    </row>
    <row r="584" spans="1:80" s="34" customFormat="1">
      <c r="A584" s="48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  <c r="AW584" s="35"/>
      <c r="AX584" s="35"/>
      <c r="AY584" s="35"/>
      <c r="AZ584" s="35"/>
      <c r="BA584" s="35"/>
      <c r="BB584" s="35"/>
      <c r="BC584" s="35"/>
      <c r="BD584" s="35"/>
      <c r="BE584" s="35"/>
      <c r="BF584" s="35"/>
      <c r="BG584" s="35"/>
      <c r="BH584" s="35"/>
      <c r="BI584" s="35"/>
      <c r="BJ584" s="35"/>
      <c r="BK584" s="35"/>
      <c r="BL584" s="35"/>
      <c r="BM584" s="35"/>
      <c r="BN584" s="35"/>
      <c r="BO584" s="35"/>
      <c r="BP584" s="35"/>
      <c r="BQ584" s="35"/>
      <c r="BR584" s="35"/>
      <c r="BS584" s="35"/>
      <c r="BT584" s="35"/>
      <c r="BU584" s="35"/>
      <c r="BV584" s="35"/>
      <c r="BW584" s="35"/>
      <c r="BX584" s="35"/>
      <c r="BY584" s="35"/>
      <c r="BZ584" s="35"/>
      <c r="CA584" s="35"/>
      <c r="CB584" s="35"/>
    </row>
    <row r="585" spans="1:80" s="34" customFormat="1">
      <c r="A585" s="48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  <c r="AV585" s="35"/>
      <c r="AW585" s="35"/>
      <c r="AX585" s="35"/>
      <c r="AY585" s="35"/>
      <c r="AZ585" s="35"/>
      <c r="BA585" s="35"/>
      <c r="BB585" s="35"/>
      <c r="BC585" s="35"/>
      <c r="BD585" s="35"/>
      <c r="BE585" s="35"/>
      <c r="BF585" s="35"/>
      <c r="BG585" s="35"/>
      <c r="BH585" s="35"/>
      <c r="BI585" s="35"/>
      <c r="BJ585" s="35"/>
      <c r="BK585" s="35"/>
      <c r="BL585" s="35"/>
      <c r="BM585" s="35"/>
      <c r="BN585" s="35"/>
      <c r="BO585" s="35"/>
      <c r="BP585" s="35"/>
      <c r="BQ585" s="35"/>
      <c r="BR585" s="35"/>
      <c r="BS585" s="35"/>
      <c r="BT585" s="35"/>
      <c r="BU585" s="35"/>
      <c r="BV585" s="35"/>
      <c r="BW585" s="35"/>
      <c r="BX585" s="35"/>
      <c r="BY585" s="35"/>
      <c r="BZ585" s="35"/>
      <c r="CA585" s="35"/>
      <c r="CB585" s="35"/>
    </row>
    <row r="586" spans="1:80" s="34" customFormat="1">
      <c r="A586" s="48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  <c r="AU586" s="35"/>
      <c r="AV586" s="35"/>
      <c r="AW586" s="35"/>
      <c r="AX586" s="35"/>
      <c r="AY586" s="35"/>
      <c r="AZ586" s="35"/>
      <c r="BA586" s="35"/>
      <c r="BB586" s="35"/>
      <c r="BC586" s="35"/>
      <c r="BD586" s="35"/>
      <c r="BE586" s="35"/>
      <c r="BF586" s="35"/>
      <c r="BG586" s="35"/>
      <c r="BH586" s="35"/>
      <c r="BI586" s="35"/>
      <c r="BJ586" s="35"/>
      <c r="BK586" s="35"/>
      <c r="BL586" s="35"/>
      <c r="BM586" s="35"/>
      <c r="BN586" s="35"/>
      <c r="BO586" s="35"/>
      <c r="BP586" s="35"/>
      <c r="BQ586" s="35"/>
      <c r="BR586" s="35"/>
      <c r="BS586" s="35"/>
      <c r="BT586" s="35"/>
      <c r="BU586" s="35"/>
      <c r="BV586" s="35"/>
      <c r="BW586" s="35"/>
      <c r="BX586" s="35"/>
      <c r="BY586" s="35"/>
      <c r="BZ586" s="35"/>
      <c r="CA586" s="35"/>
      <c r="CB586" s="35"/>
    </row>
    <row r="587" spans="1:80" s="34" customFormat="1">
      <c r="A587" s="48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  <c r="AY587" s="35"/>
      <c r="AZ587" s="35"/>
      <c r="BA587" s="35"/>
      <c r="BB587" s="35"/>
      <c r="BC587" s="35"/>
      <c r="BD587" s="35"/>
      <c r="BE587" s="35"/>
      <c r="BF587" s="35"/>
      <c r="BG587" s="35"/>
      <c r="BH587" s="35"/>
      <c r="BI587" s="35"/>
      <c r="BJ587" s="35"/>
      <c r="BK587" s="35"/>
      <c r="BL587" s="35"/>
      <c r="BM587" s="35"/>
      <c r="BN587" s="35"/>
      <c r="BO587" s="35"/>
      <c r="BP587" s="35"/>
      <c r="BQ587" s="35"/>
      <c r="BR587" s="35"/>
      <c r="BS587" s="35"/>
      <c r="BT587" s="35"/>
      <c r="BU587" s="35"/>
      <c r="BV587" s="35"/>
      <c r="BW587" s="35"/>
      <c r="BX587" s="35"/>
      <c r="BY587" s="35"/>
      <c r="BZ587" s="35"/>
      <c r="CA587" s="35"/>
      <c r="CB587" s="35"/>
    </row>
    <row r="588" spans="1:80" s="34" customFormat="1">
      <c r="A588" s="48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  <c r="AV588" s="35"/>
      <c r="AW588" s="35"/>
      <c r="AX588" s="35"/>
      <c r="AY588" s="35"/>
      <c r="AZ588" s="35"/>
      <c r="BA588" s="35"/>
      <c r="BB588" s="35"/>
      <c r="BC588" s="35"/>
      <c r="BD588" s="35"/>
      <c r="BE588" s="35"/>
      <c r="BF588" s="35"/>
      <c r="BG588" s="35"/>
      <c r="BH588" s="35"/>
      <c r="BI588" s="35"/>
      <c r="BJ588" s="35"/>
      <c r="BK588" s="35"/>
      <c r="BL588" s="35"/>
      <c r="BM588" s="35"/>
      <c r="BN588" s="35"/>
      <c r="BO588" s="35"/>
      <c r="BP588" s="35"/>
      <c r="BQ588" s="35"/>
      <c r="BR588" s="35"/>
      <c r="BS588" s="35"/>
      <c r="BT588" s="35"/>
      <c r="BU588" s="35"/>
      <c r="BV588" s="35"/>
      <c r="BW588" s="35"/>
      <c r="BX588" s="35"/>
      <c r="BY588" s="35"/>
      <c r="BZ588" s="35"/>
      <c r="CA588" s="35"/>
      <c r="CB588" s="35"/>
    </row>
    <row r="589" spans="1:80" s="34" customFormat="1">
      <c r="A589" s="48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5"/>
      <c r="AW589" s="35"/>
      <c r="AX589" s="35"/>
      <c r="AY589" s="35"/>
      <c r="AZ589" s="35"/>
      <c r="BA589" s="35"/>
      <c r="BB589" s="35"/>
      <c r="BC589" s="35"/>
      <c r="BD589" s="35"/>
      <c r="BE589" s="35"/>
      <c r="BF589" s="35"/>
      <c r="BG589" s="35"/>
      <c r="BH589" s="35"/>
      <c r="BI589" s="35"/>
      <c r="BJ589" s="35"/>
      <c r="BK589" s="35"/>
      <c r="BL589" s="35"/>
      <c r="BM589" s="35"/>
      <c r="BN589" s="35"/>
      <c r="BO589" s="35"/>
      <c r="BP589" s="35"/>
      <c r="BQ589" s="35"/>
      <c r="BR589" s="35"/>
      <c r="BS589" s="35"/>
      <c r="BT589" s="35"/>
      <c r="BU589" s="35"/>
      <c r="BV589" s="35"/>
      <c r="BW589" s="35"/>
      <c r="BX589" s="35"/>
      <c r="BY589" s="35"/>
      <c r="BZ589" s="35"/>
      <c r="CA589" s="35"/>
      <c r="CB589" s="35"/>
    </row>
    <row r="590" spans="1:80" s="34" customFormat="1">
      <c r="A590" s="48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  <c r="AX590" s="35"/>
      <c r="AY590" s="35"/>
      <c r="AZ590" s="35"/>
      <c r="BA590" s="35"/>
      <c r="BB590" s="35"/>
      <c r="BC590" s="35"/>
      <c r="BD590" s="35"/>
      <c r="BE590" s="35"/>
      <c r="BF590" s="35"/>
      <c r="BG590" s="35"/>
      <c r="BH590" s="35"/>
      <c r="BI590" s="35"/>
      <c r="BJ590" s="35"/>
      <c r="BK590" s="35"/>
      <c r="BL590" s="35"/>
      <c r="BM590" s="35"/>
      <c r="BN590" s="35"/>
      <c r="BO590" s="35"/>
      <c r="BP590" s="35"/>
      <c r="BQ590" s="35"/>
      <c r="BR590" s="35"/>
      <c r="BS590" s="35"/>
      <c r="BT590" s="35"/>
      <c r="BU590" s="35"/>
      <c r="BV590" s="35"/>
      <c r="BW590" s="35"/>
      <c r="BX590" s="35"/>
      <c r="BY590" s="35"/>
      <c r="BZ590" s="35"/>
      <c r="CA590" s="35"/>
      <c r="CB590" s="35"/>
    </row>
    <row r="591" spans="1:80" s="34" customFormat="1">
      <c r="A591" s="48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  <c r="AV591" s="35"/>
      <c r="AW591" s="35"/>
      <c r="AX591" s="35"/>
      <c r="AY591" s="35"/>
      <c r="AZ591" s="35"/>
      <c r="BA591" s="35"/>
      <c r="BB591" s="35"/>
      <c r="BC591" s="35"/>
      <c r="BD591" s="35"/>
      <c r="BE591" s="35"/>
      <c r="BF591" s="35"/>
      <c r="BG591" s="35"/>
      <c r="BH591" s="35"/>
      <c r="BI591" s="35"/>
      <c r="BJ591" s="35"/>
      <c r="BK591" s="35"/>
      <c r="BL591" s="35"/>
      <c r="BM591" s="35"/>
      <c r="BN591" s="35"/>
      <c r="BO591" s="35"/>
      <c r="BP591" s="35"/>
      <c r="BQ591" s="35"/>
      <c r="BR591" s="35"/>
      <c r="BS591" s="35"/>
      <c r="BT591" s="35"/>
      <c r="BU591" s="35"/>
      <c r="BV591" s="35"/>
      <c r="BW591" s="35"/>
      <c r="BX591" s="35"/>
      <c r="BY591" s="35"/>
      <c r="BZ591" s="35"/>
      <c r="CA591" s="35"/>
      <c r="CB591" s="35"/>
    </row>
    <row r="592" spans="1:80" s="34" customFormat="1">
      <c r="A592" s="48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5"/>
      <c r="BB592" s="35"/>
      <c r="BC592" s="35"/>
      <c r="BD592" s="35"/>
      <c r="BE592" s="35"/>
      <c r="BF592" s="35"/>
      <c r="BG592" s="35"/>
      <c r="BH592" s="35"/>
      <c r="BI592" s="35"/>
      <c r="BJ592" s="35"/>
      <c r="BK592" s="35"/>
      <c r="BL592" s="35"/>
      <c r="BM592" s="35"/>
      <c r="BN592" s="35"/>
      <c r="BO592" s="35"/>
      <c r="BP592" s="35"/>
      <c r="BQ592" s="35"/>
      <c r="BR592" s="35"/>
      <c r="BS592" s="35"/>
      <c r="BT592" s="35"/>
      <c r="BU592" s="35"/>
      <c r="BV592" s="35"/>
      <c r="BW592" s="35"/>
      <c r="BX592" s="35"/>
      <c r="BY592" s="35"/>
      <c r="BZ592" s="35"/>
      <c r="CA592" s="35"/>
      <c r="CB592" s="35"/>
    </row>
    <row r="593" spans="1:80" s="34" customFormat="1">
      <c r="A593" s="48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35"/>
      <c r="AZ593" s="35"/>
      <c r="BA593" s="35"/>
      <c r="BB593" s="35"/>
      <c r="BC593" s="35"/>
      <c r="BD593" s="35"/>
      <c r="BE593" s="35"/>
      <c r="BF593" s="35"/>
      <c r="BG593" s="35"/>
      <c r="BH593" s="35"/>
      <c r="BI593" s="35"/>
      <c r="BJ593" s="35"/>
      <c r="BK593" s="35"/>
      <c r="BL593" s="35"/>
      <c r="BM593" s="35"/>
      <c r="BN593" s="35"/>
      <c r="BO593" s="35"/>
      <c r="BP593" s="35"/>
      <c r="BQ593" s="35"/>
      <c r="BR593" s="35"/>
      <c r="BS593" s="35"/>
      <c r="BT593" s="35"/>
      <c r="BU593" s="35"/>
      <c r="BV593" s="35"/>
      <c r="BW593" s="35"/>
      <c r="BX593" s="35"/>
      <c r="BY593" s="35"/>
      <c r="BZ593" s="35"/>
      <c r="CA593" s="35"/>
      <c r="CB593" s="35"/>
    </row>
    <row r="594" spans="1:80" s="34" customFormat="1">
      <c r="A594" s="48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35"/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  <c r="AV594" s="35"/>
      <c r="AW594" s="35"/>
      <c r="AX594" s="35"/>
      <c r="AY594" s="35"/>
      <c r="AZ594" s="35"/>
      <c r="BA594" s="35"/>
      <c r="BB594" s="35"/>
      <c r="BC594" s="35"/>
      <c r="BD594" s="35"/>
      <c r="BE594" s="35"/>
      <c r="BF594" s="35"/>
      <c r="BG594" s="35"/>
      <c r="BH594" s="35"/>
      <c r="BI594" s="35"/>
      <c r="BJ594" s="35"/>
      <c r="BK594" s="35"/>
      <c r="BL594" s="35"/>
      <c r="BM594" s="35"/>
      <c r="BN594" s="35"/>
      <c r="BO594" s="35"/>
      <c r="BP594" s="35"/>
      <c r="BQ594" s="35"/>
      <c r="BR594" s="35"/>
      <c r="BS594" s="35"/>
      <c r="BT594" s="35"/>
      <c r="BU594" s="35"/>
      <c r="BV594" s="35"/>
      <c r="BW594" s="35"/>
      <c r="BX594" s="35"/>
      <c r="BY594" s="35"/>
      <c r="BZ594" s="35"/>
      <c r="CA594" s="35"/>
      <c r="CB594" s="35"/>
    </row>
    <row r="595" spans="1:80" s="34" customFormat="1">
      <c r="A595" s="48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5"/>
      <c r="BB595" s="35"/>
      <c r="BC595" s="35"/>
      <c r="BD595" s="35"/>
      <c r="BE595" s="35"/>
      <c r="BF595" s="35"/>
      <c r="BG595" s="35"/>
      <c r="BH595" s="35"/>
      <c r="BI595" s="35"/>
      <c r="BJ595" s="35"/>
      <c r="BK595" s="35"/>
      <c r="BL595" s="35"/>
      <c r="BM595" s="35"/>
      <c r="BN595" s="35"/>
      <c r="BO595" s="35"/>
      <c r="BP595" s="35"/>
      <c r="BQ595" s="35"/>
      <c r="BR595" s="35"/>
      <c r="BS595" s="35"/>
      <c r="BT595" s="35"/>
      <c r="BU595" s="35"/>
      <c r="BV595" s="35"/>
      <c r="BW595" s="35"/>
      <c r="BX595" s="35"/>
      <c r="BY595" s="35"/>
      <c r="BZ595" s="35"/>
      <c r="CA595" s="35"/>
      <c r="CB595" s="35"/>
    </row>
    <row r="596" spans="1:80" s="34" customFormat="1">
      <c r="A596" s="48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  <c r="AW596" s="35"/>
      <c r="AX596" s="35"/>
      <c r="AY596" s="35"/>
      <c r="AZ596" s="35"/>
      <c r="BA596" s="35"/>
      <c r="BB596" s="35"/>
      <c r="BC596" s="35"/>
      <c r="BD596" s="35"/>
      <c r="BE596" s="35"/>
      <c r="BF596" s="35"/>
      <c r="BG596" s="35"/>
      <c r="BH596" s="35"/>
      <c r="BI596" s="35"/>
      <c r="BJ596" s="35"/>
      <c r="BK596" s="35"/>
      <c r="BL596" s="35"/>
      <c r="BM596" s="35"/>
      <c r="BN596" s="35"/>
      <c r="BO596" s="35"/>
      <c r="BP596" s="35"/>
      <c r="BQ596" s="35"/>
      <c r="BR596" s="35"/>
      <c r="BS596" s="35"/>
      <c r="BT596" s="35"/>
      <c r="BU596" s="35"/>
      <c r="BV596" s="35"/>
      <c r="BW596" s="35"/>
      <c r="BX596" s="35"/>
      <c r="BY596" s="35"/>
      <c r="BZ596" s="35"/>
      <c r="CA596" s="35"/>
      <c r="CB596" s="35"/>
    </row>
    <row r="597" spans="1:80" s="34" customFormat="1">
      <c r="A597" s="48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  <c r="AV597" s="35"/>
      <c r="AW597" s="35"/>
      <c r="AX597" s="35"/>
      <c r="AY597" s="35"/>
      <c r="AZ597" s="35"/>
      <c r="BA597" s="35"/>
      <c r="BB597" s="35"/>
      <c r="BC597" s="35"/>
      <c r="BD597" s="35"/>
      <c r="BE597" s="35"/>
      <c r="BF597" s="35"/>
      <c r="BG597" s="35"/>
      <c r="BH597" s="35"/>
      <c r="BI597" s="35"/>
      <c r="BJ597" s="35"/>
      <c r="BK597" s="35"/>
      <c r="BL597" s="35"/>
      <c r="BM597" s="35"/>
      <c r="BN597" s="35"/>
      <c r="BO597" s="35"/>
      <c r="BP597" s="35"/>
      <c r="BQ597" s="35"/>
      <c r="BR597" s="35"/>
      <c r="BS597" s="35"/>
      <c r="BT597" s="35"/>
      <c r="BU597" s="35"/>
      <c r="BV597" s="35"/>
      <c r="BW597" s="35"/>
      <c r="BX597" s="35"/>
      <c r="BY597" s="35"/>
      <c r="BZ597" s="35"/>
      <c r="CA597" s="35"/>
      <c r="CB597" s="35"/>
    </row>
    <row r="598" spans="1:80" s="34" customFormat="1">
      <c r="A598" s="48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5"/>
      <c r="BB598" s="35"/>
      <c r="BC598" s="35"/>
      <c r="BD598" s="35"/>
      <c r="BE598" s="35"/>
      <c r="BF598" s="35"/>
      <c r="BG598" s="35"/>
      <c r="BH598" s="35"/>
      <c r="BI598" s="35"/>
      <c r="BJ598" s="35"/>
      <c r="BK598" s="35"/>
      <c r="BL598" s="35"/>
      <c r="BM598" s="35"/>
      <c r="BN598" s="35"/>
      <c r="BO598" s="35"/>
      <c r="BP598" s="35"/>
      <c r="BQ598" s="35"/>
      <c r="BR598" s="35"/>
      <c r="BS598" s="35"/>
      <c r="BT598" s="35"/>
      <c r="BU598" s="35"/>
      <c r="BV598" s="35"/>
      <c r="BW598" s="35"/>
      <c r="BX598" s="35"/>
      <c r="BY598" s="35"/>
      <c r="BZ598" s="35"/>
      <c r="CA598" s="35"/>
      <c r="CB598" s="35"/>
    </row>
    <row r="599" spans="1:80" s="34" customFormat="1">
      <c r="A599" s="48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  <c r="BF599" s="35"/>
      <c r="BG599" s="35"/>
      <c r="BH599" s="35"/>
      <c r="BI599" s="35"/>
      <c r="BJ599" s="35"/>
      <c r="BK599" s="35"/>
      <c r="BL599" s="35"/>
      <c r="BM599" s="35"/>
      <c r="BN599" s="35"/>
      <c r="BO599" s="35"/>
      <c r="BP599" s="35"/>
      <c r="BQ599" s="35"/>
      <c r="BR599" s="35"/>
      <c r="BS599" s="35"/>
      <c r="BT599" s="35"/>
      <c r="BU599" s="35"/>
      <c r="BV599" s="35"/>
      <c r="BW599" s="35"/>
      <c r="BX599" s="35"/>
      <c r="BY599" s="35"/>
      <c r="BZ599" s="35"/>
      <c r="CA599" s="35"/>
      <c r="CB599" s="35"/>
    </row>
    <row r="600" spans="1:80" s="34" customFormat="1">
      <c r="A600" s="48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  <c r="AX600" s="35"/>
      <c r="AY600" s="35"/>
      <c r="AZ600" s="35"/>
      <c r="BA600" s="35"/>
      <c r="BB600" s="35"/>
      <c r="BC600" s="35"/>
      <c r="BD600" s="35"/>
      <c r="BE600" s="35"/>
      <c r="BF600" s="35"/>
      <c r="BG600" s="35"/>
      <c r="BH600" s="35"/>
      <c r="BI600" s="35"/>
      <c r="BJ600" s="35"/>
      <c r="BK600" s="35"/>
      <c r="BL600" s="35"/>
      <c r="BM600" s="35"/>
      <c r="BN600" s="35"/>
      <c r="BO600" s="35"/>
      <c r="BP600" s="35"/>
      <c r="BQ600" s="35"/>
      <c r="BR600" s="35"/>
      <c r="BS600" s="35"/>
      <c r="BT600" s="35"/>
      <c r="BU600" s="35"/>
      <c r="BV600" s="35"/>
      <c r="BW600" s="35"/>
      <c r="BX600" s="35"/>
      <c r="BY600" s="35"/>
      <c r="BZ600" s="35"/>
      <c r="CA600" s="35"/>
      <c r="CB600" s="35"/>
    </row>
    <row r="601" spans="1:80" s="34" customFormat="1">
      <c r="A601" s="48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  <c r="AX601" s="35"/>
      <c r="AY601" s="35"/>
      <c r="AZ601" s="35"/>
      <c r="BA601" s="35"/>
      <c r="BB601" s="35"/>
      <c r="BC601" s="35"/>
      <c r="BD601" s="35"/>
      <c r="BE601" s="35"/>
      <c r="BF601" s="35"/>
      <c r="BG601" s="35"/>
      <c r="BH601" s="35"/>
      <c r="BI601" s="35"/>
      <c r="BJ601" s="35"/>
      <c r="BK601" s="35"/>
      <c r="BL601" s="35"/>
      <c r="BM601" s="35"/>
      <c r="BN601" s="35"/>
      <c r="BO601" s="35"/>
      <c r="BP601" s="35"/>
      <c r="BQ601" s="35"/>
      <c r="BR601" s="35"/>
      <c r="BS601" s="35"/>
      <c r="BT601" s="35"/>
      <c r="BU601" s="35"/>
      <c r="BV601" s="35"/>
      <c r="BW601" s="35"/>
      <c r="BX601" s="35"/>
      <c r="BY601" s="35"/>
      <c r="BZ601" s="35"/>
      <c r="CA601" s="35"/>
      <c r="CB601" s="35"/>
    </row>
    <row r="602" spans="1:80" s="34" customFormat="1">
      <c r="A602" s="48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/>
      <c r="AY602" s="35"/>
      <c r="AZ602" s="35"/>
      <c r="BA602" s="35"/>
      <c r="BB602" s="35"/>
      <c r="BC602" s="35"/>
      <c r="BD602" s="35"/>
      <c r="BE602" s="35"/>
      <c r="BF602" s="35"/>
      <c r="BG602" s="35"/>
      <c r="BH602" s="35"/>
      <c r="BI602" s="35"/>
      <c r="BJ602" s="35"/>
      <c r="BK602" s="35"/>
      <c r="BL602" s="35"/>
      <c r="BM602" s="35"/>
      <c r="BN602" s="35"/>
      <c r="BO602" s="35"/>
      <c r="BP602" s="35"/>
      <c r="BQ602" s="35"/>
      <c r="BR602" s="35"/>
      <c r="BS602" s="35"/>
      <c r="BT602" s="35"/>
      <c r="BU602" s="35"/>
      <c r="BV602" s="35"/>
      <c r="BW602" s="35"/>
      <c r="BX602" s="35"/>
      <c r="BY602" s="35"/>
      <c r="BZ602" s="35"/>
      <c r="CA602" s="35"/>
      <c r="CB602" s="35"/>
    </row>
    <row r="603" spans="1:80" s="34" customFormat="1">
      <c r="A603" s="48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  <c r="AW603" s="35"/>
      <c r="AX603" s="35"/>
      <c r="AY603" s="35"/>
      <c r="AZ603" s="35"/>
      <c r="BA603" s="35"/>
      <c r="BB603" s="35"/>
      <c r="BC603" s="35"/>
      <c r="BD603" s="35"/>
      <c r="BE603" s="35"/>
      <c r="BF603" s="35"/>
      <c r="BG603" s="35"/>
      <c r="BH603" s="35"/>
      <c r="BI603" s="35"/>
      <c r="BJ603" s="35"/>
      <c r="BK603" s="35"/>
      <c r="BL603" s="35"/>
      <c r="BM603" s="35"/>
      <c r="BN603" s="35"/>
      <c r="BO603" s="35"/>
      <c r="BP603" s="35"/>
      <c r="BQ603" s="35"/>
      <c r="BR603" s="35"/>
      <c r="BS603" s="35"/>
      <c r="BT603" s="35"/>
      <c r="BU603" s="35"/>
      <c r="BV603" s="35"/>
      <c r="BW603" s="35"/>
      <c r="BX603" s="35"/>
      <c r="BY603" s="35"/>
      <c r="BZ603" s="35"/>
      <c r="CA603" s="35"/>
      <c r="CB603" s="35"/>
    </row>
    <row r="604" spans="1:80" s="34" customFormat="1">
      <c r="A604" s="48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5"/>
      <c r="AW604" s="35"/>
      <c r="AX604" s="35"/>
      <c r="AY604" s="35"/>
      <c r="AZ604" s="35"/>
      <c r="BA604" s="35"/>
      <c r="BB604" s="35"/>
      <c r="BC604" s="35"/>
      <c r="BD604" s="35"/>
      <c r="BE604" s="35"/>
      <c r="BF604" s="35"/>
      <c r="BG604" s="35"/>
      <c r="BH604" s="35"/>
      <c r="BI604" s="35"/>
      <c r="BJ604" s="35"/>
      <c r="BK604" s="35"/>
      <c r="BL604" s="35"/>
      <c r="BM604" s="35"/>
      <c r="BN604" s="35"/>
      <c r="BO604" s="35"/>
      <c r="BP604" s="35"/>
      <c r="BQ604" s="35"/>
      <c r="BR604" s="35"/>
      <c r="BS604" s="35"/>
      <c r="BT604" s="35"/>
      <c r="BU604" s="35"/>
      <c r="BV604" s="35"/>
      <c r="BW604" s="35"/>
      <c r="BX604" s="35"/>
      <c r="BY604" s="35"/>
      <c r="BZ604" s="35"/>
      <c r="CA604" s="35"/>
      <c r="CB604" s="35"/>
    </row>
    <row r="605" spans="1:80" s="34" customFormat="1">
      <c r="A605" s="48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5"/>
      <c r="AW605" s="35"/>
      <c r="AX605" s="35"/>
      <c r="AY605" s="35"/>
      <c r="AZ605" s="35"/>
      <c r="BA605" s="35"/>
      <c r="BB605" s="35"/>
      <c r="BC605" s="35"/>
      <c r="BD605" s="35"/>
      <c r="BE605" s="35"/>
      <c r="BF605" s="35"/>
      <c r="BG605" s="35"/>
      <c r="BH605" s="35"/>
      <c r="BI605" s="35"/>
      <c r="BJ605" s="35"/>
      <c r="BK605" s="35"/>
      <c r="BL605" s="35"/>
      <c r="BM605" s="35"/>
      <c r="BN605" s="35"/>
      <c r="BO605" s="35"/>
      <c r="BP605" s="35"/>
      <c r="BQ605" s="35"/>
      <c r="BR605" s="35"/>
      <c r="BS605" s="35"/>
      <c r="BT605" s="35"/>
      <c r="BU605" s="35"/>
      <c r="BV605" s="35"/>
      <c r="BW605" s="35"/>
      <c r="BX605" s="35"/>
      <c r="BY605" s="35"/>
      <c r="BZ605" s="35"/>
      <c r="CA605" s="35"/>
      <c r="CB605" s="35"/>
    </row>
    <row r="606" spans="1:80" s="34" customFormat="1">
      <c r="A606" s="48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  <c r="AX606" s="35"/>
      <c r="AY606" s="35"/>
      <c r="AZ606" s="35"/>
      <c r="BA606" s="35"/>
      <c r="BB606" s="35"/>
      <c r="BC606" s="35"/>
      <c r="BD606" s="35"/>
      <c r="BE606" s="35"/>
      <c r="BF606" s="35"/>
      <c r="BG606" s="35"/>
      <c r="BH606" s="35"/>
      <c r="BI606" s="35"/>
      <c r="BJ606" s="35"/>
      <c r="BK606" s="35"/>
      <c r="BL606" s="35"/>
      <c r="BM606" s="35"/>
      <c r="BN606" s="35"/>
      <c r="BO606" s="35"/>
      <c r="BP606" s="35"/>
      <c r="BQ606" s="35"/>
      <c r="BR606" s="35"/>
      <c r="BS606" s="35"/>
      <c r="BT606" s="35"/>
      <c r="BU606" s="35"/>
      <c r="BV606" s="35"/>
      <c r="BW606" s="35"/>
      <c r="BX606" s="35"/>
      <c r="BY606" s="35"/>
      <c r="BZ606" s="35"/>
      <c r="CA606" s="35"/>
      <c r="CB606" s="35"/>
    </row>
    <row r="607" spans="1:80" s="34" customFormat="1">
      <c r="A607" s="48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5"/>
      <c r="BB607" s="35"/>
      <c r="BC607" s="35"/>
      <c r="BD607" s="35"/>
      <c r="BE607" s="35"/>
      <c r="BF607" s="35"/>
      <c r="BG607" s="35"/>
      <c r="BH607" s="35"/>
      <c r="BI607" s="35"/>
      <c r="BJ607" s="35"/>
      <c r="BK607" s="35"/>
      <c r="BL607" s="35"/>
      <c r="BM607" s="35"/>
      <c r="BN607" s="35"/>
      <c r="BO607" s="35"/>
      <c r="BP607" s="35"/>
      <c r="BQ607" s="35"/>
      <c r="BR607" s="35"/>
      <c r="BS607" s="35"/>
      <c r="BT607" s="35"/>
      <c r="BU607" s="35"/>
      <c r="BV607" s="35"/>
      <c r="BW607" s="35"/>
      <c r="BX607" s="35"/>
      <c r="BY607" s="35"/>
      <c r="BZ607" s="35"/>
      <c r="CA607" s="35"/>
      <c r="CB607" s="35"/>
    </row>
    <row r="608" spans="1:80" s="34" customFormat="1">
      <c r="A608" s="48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  <c r="AW608" s="35"/>
      <c r="AX608" s="35"/>
      <c r="AY608" s="35"/>
      <c r="AZ608" s="35"/>
      <c r="BA608" s="35"/>
      <c r="BB608" s="35"/>
      <c r="BC608" s="35"/>
      <c r="BD608" s="35"/>
      <c r="BE608" s="35"/>
      <c r="BF608" s="35"/>
      <c r="BG608" s="35"/>
      <c r="BH608" s="35"/>
      <c r="BI608" s="35"/>
      <c r="BJ608" s="35"/>
      <c r="BK608" s="35"/>
      <c r="BL608" s="35"/>
      <c r="BM608" s="35"/>
      <c r="BN608" s="35"/>
      <c r="BO608" s="35"/>
      <c r="BP608" s="35"/>
      <c r="BQ608" s="35"/>
      <c r="BR608" s="35"/>
      <c r="BS608" s="35"/>
      <c r="BT608" s="35"/>
      <c r="BU608" s="35"/>
      <c r="BV608" s="35"/>
      <c r="BW608" s="35"/>
      <c r="BX608" s="35"/>
      <c r="BY608" s="35"/>
      <c r="BZ608" s="35"/>
      <c r="CA608" s="35"/>
      <c r="CB608" s="35"/>
    </row>
    <row r="609" spans="1:80" s="34" customFormat="1">
      <c r="A609" s="48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AV609" s="35"/>
      <c r="AW609" s="35"/>
      <c r="AX609" s="35"/>
      <c r="AY609" s="35"/>
      <c r="AZ609" s="35"/>
      <c r="BA609" s="35"/>
      <c r="BB609" s="35"/>
      <c r="BC609" s="35"/>
      <c r="BD609" s="35"/>
      <c r="BE609" s="35"/>
      <c r="BF609" s="35"/>
      <c r="BG609" s="35"/>
      <c r="BH609" s="35"/>
      <c r="BI609" s="35"/>
      <c r="BJ609" s="35"/>
      <c r="BK609" s="35"/>
      <c r="BL609" s="35"/>
      <c r="BM609" s="35"/>
      <c r="BN609" s="35"/>
      <c r="BO609" s="35"/>
      <c r="BP609" s="35"/>
      <c r="BQ609" s="35"/>
      <c r="BR609" s="35"/>
      <c r="BS609" s="35"/>
      <c r="BT609" s="35"/>
      <c r="BU609" s="35"/>
      <c r="BV609" s="35"/>
      <c r="BW609" s="35"/>
      <c r="BX609" s="35"/>
      <c r="BY609" s="35"/>
      <c r="BZ609" s="35"/>
      <c r="CA609" s="35"/>
      <c r="CB609" s="35"/>
    </row>
    <row r="610" spans="1:80" s="34" customFormat="1">
      <c r="A610" s="48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AV610" s="35"/>
      <c r="AW610" s="35"/>
      <c r="AX610" s="35"/>
      <c r="AY610" s="35"/>
      <c r="AZ610" s="35"/>
      <c r="BA610" s="35"/>
      <c r="BB610" s="35"/>
      <c r="BC610" s="35"/>
      <c r="BD610" s="35"/>
      <c r="BE610" s="35"/>
      <c r="BF610" s="35"/>
      <c r="BG610" s="35"/>
      <c r="BH610" s="35"/>
      <c r="BI610" s="35"/>
      <c r="BJ610" s="35"/>
      <c r="BK610" s="35"/>
      <c r="BL610" s="35"/>
      <c r="BM610" s="35"/>
      <c r="BN610" s="35"/>
      <c r="BO610" s="35"/>
      <c r="BP610" s="35"/>
      <c r="BQ610" s="35"/>
      <c r="BR610" s="35"/>
      <c r="BS610" s="35"/>
      <c r="BT610" s="35"/>
      <c r="BU610" s="35"/>
      <c r="BV610" s="35"/>
      <c r="BW610" s="35"/>
      <c r="BX610" s="35"/>
      <c r="BY610" s="35"/>
      <c r="BZ610" s="35"/>
      <c r="CA610" s="35"/>
      <c r="CB610" s="35"/>
    </row>
    <row r="611" spans="1:80" s="34" customFormat="1">
      <c r="A611" s="48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  <c r="AX611" s="35"/>
      <c r="AY611" s="35"/>
      <c r="AZ611" s="35"/>
      <c r="BA611" s="35"/>
      <c r="BB611" s="35"/>
      <c r="BC611" s="35"/>
      <c r="BD611" s="35"/>
      <c r="BE611" s="35"/>
      <c r="BF611" s="35"/>
      <c r="BG611" s="35"/>
      <c r="BH611" s="35"/>
      <c r="BI611" s="35"/>
      <c r="BJ611" s="35"/>
      <c r="BK611" s="35"/>
      <c r="BL611" s="35"/>
      <c r="BM611" s="35"/>
      <c r="BN611" s="35"/>
      <c r="BO611" s="35"/>
      <c r="BP611" s="35"/>
      <c r="BQ611" s="35"/>
      <c r="BR611" s="35"/>
      <c r="BS611" s="35"/>
      <c r="BT611" s="35"/>
      <c r="BU611" s="35"/>
      <c r="BV611" s="35"/>
      <c r="BW611" s="35"/>
      <c r="BX611" s="35"/>
      <c r="BY611" s="35"/>
      <c r="BZ611" s="35"/>
      <c r="CA611" s="35"/>
      <c r="CB611" s="35"/>
    </row>
    <row r="612" spans="1:80" s="34" customFormat="1">
      <c r="A612" s="48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AV612" s="35"/>
      <c r="AW612" s="35"/>
      <c r="AX612" s="35"/>
      <c r="AY612" s="35"/>
      <c r="AZ612" s="35"/>
      <c r="BA612" s="35"/>
      <c r="BB612" s="35"/>
      <c r="BC612" s="35"/>
      <c r="BD612" s="35"/>
      <c r="BE612" s="35"/>
      <c r="BF612" s="35"/>
      <c r="BG612" s="35"/>
      <c r="BH612" s="35"/>
      <c r="BI612" s="35"/>
      <c r="BJ612" s="35"/>
      <c r="BK612" s="35"/>
      <c r="BL612" s="35"/>
      <c r="BM612" s="35"/>
      <c r="BN612" s="35"/>
      <c r="BO612" s="35"/>
      <c r="BP612" s="35"/>
      <c r="BQ612" s="35"/>
      <c r="BR612" s="35"/>
      <c r="BS612" s="35"/>
      <c r="BT612" s="35"/>
      <c r="BU612" s="35"/>
      <c r="BV612" s="35"/>
      <c r="BW612" s="35"/>
      <c r="BX612" s="35"/>
      <c r="BY612" s="35"/>
      <c r="BZ612" s="35"/>
      <c r="CA612" s="35"/>
      <c r="CB612" s="35"/>
    </row>
    <row r="613" spans="1:80" s="34" customFormat="1">
      <c r="A613" s="48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  <c r="AW613" s="35"/>
      <c r="AX613" s="35"/>
      <c r="AY613" s="35"/>
      <c r="AZ613" s="35"/>
      <c r="BA613" s="35"/>
      <c r="BB613" s="35"/>
      <c r="BC613" s="35"/>
      <c r="BD613" s="35"/>
      <c r="BE613" s="35"/>
      <c r="BF613" s="35"/>
      <c r="BG613" s="35"/>
      <c r="BH613" s="35"/>
      <c r="BI613" s="35"/>
      <c r="BJ613" s="35"/>
      <c r="BK613" s="35"/>
      <c r="BL613" s="35"/>
      <c r="BM613" s="35"/>
      <c r="BN613" s="35"/>
      <c r="BO613" s="35"/>
      <c r="BP613" s="35"/>
      <c r="BQ613" s="35"/>
      <c r="BR613" s="35"/>
      <c r="BS613" s="35"/>
      <c r="BT613" s="35"/>
      <c r="BU613" s="35"/>
      <c r="BV613" s="35"/>
      <c r="BW613" s="35"/>
      <c r="BX613" s="35"/>
      <c r="BY613" s="35"/>
      <c r="BZ613" s="35"/>
      <c r="CA613" s="35"/>
      <c r="CB613" s="35"/>
    </row>
    <row r="614" spans="1:80" s="34" customFormat="1">
      <c r="A614" s="48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35"/>
      <c r="BF614" s="35"/>
      <c r="BG614" s="35"/>
      <c r="BH614" s="35"/>
      <c r="BI614" s="35"/>
      <c r="BJ614" s="35"/>
      <c r="BK614" s="35"/>
      <c r="BL614" s="35"/>
      <c r="BM614" s="35"/>
      <c r="BN614" s="35"/>
      <c r="BO614" s="35"/>
      <c r="BP614" s="35"/>
      <c r="BQ614" s="35"/>
      <c r="BR614" s="35"/>
      <c r="BS614" s="35"/>
      <c r="BT614" s="35"/>
      <c r="BU614" s="35"/>
      <c r="BV614" s="35"/>
      <c r="BW614" s="35"/>
      <c r="BX614" s="35"/>
      <c r="BY614" s="35"/>
      <c r="BZ614" s="35"/>
      <c r="CA614" s="35"/>
      <c r="CB614" s="35"/>
    </row>
    <row r="615" spans="1:80" s="34" customFormat="1">
      <c r="A615" s="48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5"/>
      <c r="BB615" s="35"/>
      <c r="BC615" s="35"/>
      <c r="BD615" s="35"/>
      <c r="BE615" s="35"/>
      <c r="BF615" s="35"/>
      <c r="BG615" s="35"/>
      <c r="BH615" s="35"/>
      <c r="BI615" s="35"/>
      <c r="BJ615" s="35"/>
      <c r="BK615" s="35"/>
      <c r="BL615" s="35"/>
      <c r="BM615" s="35"/>
      <c r="BN615" s="35"/>
      <c r="BO615" s="35"/>
      <c r="BP615" s="35"/>
      <c r="BQ615" s="35"/>
      <c r="BR615" s="35"/>
      <c r="BS615" s="35"/>
      <c r="BT615" s="35"/>
      <c r="BU615" s="35"/>
      <c r="BV615" s="35"/>
      <c r="BW615" s="35"/>
      <c r="BX615" s="35"/>
      <c r="BY615" s="35"/>
      <c r="BZ615" s="35"/>
      <c r="CA615" s="35"/>
      <c r="CB615" s="35"/>
    </row>
    <row r="616" spans="1:80" s="34" customFormat="1">
      <c r="A616" s="48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5"/>
      <c r="AW616" s="35"/>
      <c r="AX616" s="35"/>
      <c r="AY616" s="35"/>
      <c r="AZ616" s="35"/>
      <c r="BA616" s="35"/>
      <c r="BB616" s="35"/>
      <c r="BC616" s="35"/>
      <c r="BD616" s="35"/>
      <c r="BE616" s="35"/>
      <c r="BF616" s="35"/>
      <c r="BG616" s="35"/>
      <c r="BH616" s="35"/>
      <c r="BI616" s="35"/>
      <c r="BJ616" s="35"/>
      <c r="BK616" s="35"/>
      <c r="BL616" s="35"/>
      <c r="BM616" s="35"/>
      <c r="BN616" s="35"/>
      <c r="BO616" s="35"/>
      <c r="BP616" s="35"/>
      <c r="BQ616" s="35"/>
      <c r="BR616" s="35"/>
      <c r="BS616" s="35"/>
      <c r="BT616" s="35"/>
      <c r="BU616" s="35"/>
      <c r="BV616" s="35"/>
      <c r="BW616" s="35"/>
      <c r="BX616" s="35"/>
      <c r="BY616" s="35"/>
      <c r="BZ616" s="35"/>
      <c r="CA616" s="35"/>
      <c r="CB616" s="35"/>
    </row>
    <row r="617" spans="1:80" s="34" customFormat="1">
      <c r="A617" s="48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  <c r="AW617" s="35"/>
      <c r="AX617" s="35"/>
      <c r="AY617" s="35"/>
      <c r="AZ617" s="35"/>
      <c r="BA617" s="35"/>
      <c r="BB617" s="35"/>
      <c r="BC617" s="35"/>
      <c r="BD617" s="35"/>
      <c r="BE617" s="35"/>
      <c r="BF617" s="35"/>
      <c r="BG617" s="35"/>
      <c r="BH617" s="35"/>
      <c r="BI617" s="35"/>
      <c r="BJ617" s="35"/>
      <c r="BK617" s="35"/>
      <c r="BL617" s="35"/>
      <c r="BM617" s="35"/>
      <c r="BN617" s="35"/>
      <c r="BO617" s="35"/>
      <c r="BP617" s="35"/>
      <c r="BQ617" s="35"/>
      <c r="BR617" s="35"/>
      <c r="BS617" s="35"/>
      <c r="BT617" s="35"/>
      <c r="BU617" s="35"/>
      <c r="BV617" s="35"/>
      <c r="BW617" s="35"/>
      <c r="BX617" s="35"/>
      <c r="BY617" s="35"/>
      <c r="BZ617" s="35"/>
      <c r="CA617" s="35"/>
      <c r="CB617" s="35"/>
    </row>
    <row r="618" spans="1:80" s="34" customFormat="1">
      <c r="A618" s="48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5"/>
      <c r="BB618" s="35"/>
      <c r="BC618" s="35"/>
      <c r="BD618" s="35"/>
      <c r="BE618" s="35"/>
      <c r="BF618" s="35"/>
      <c r="BG618" s="35"/>
      <c r="BH618" s="35"/>
      <c r="BI618" s="35"/>
      <c r="BJ618" s="35"/>
      <c r="BK618" s="35"/>
      <c r="BL618" s="35"/>
      <c r="BM618" s="35"/>
      <c r="BN618" s="35"/>
      <c r="BO618" s="35"/>
      <c r="BP618" s="35"/>
      <c r="BQ618" s="35"/>
      <c r="BR618" s="35"/>
      <c r="BS618" s="35"/>
      <c r="BT618" s="35"/>
      <c r="BU618" s="35"/>
      <c r="BV618" s="35"/>
      <c r="BW618" s="35"/>
      <c r="BX618" s="35"/>
      <c r="BY618" s="35"/>
      <c r="BZ618" s="35"/>
      <c r="CA618" s="35"/>
      <c r="CB618" s="35"/>
    </row>
    <row r="619" spans="1:80" s="34" customFormat="1">
      <c r="A619" s="48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  <c r="BK619" s="35"/>
      <c r="BL619" s="35"/>
      <c r="BM619" s="35"/>
      <c r="BN619" s="35"/>
      <c r="BO619" s="35"/>
      <c r="BP619" s="35"/>
      <c r="BQ619" s="35"/>
      <c r="BR619" s="35"/>
      <c r="BS619" s="35"/>
      <c r="BT619" s="35"/>
      <c r="BU619" s="35"/>
      <c r="BV619" s="35"/>
      <c r="BW619" s="35"/>
      <c r="BX619" s="35"/>
      <c r="BY619" s="35"/>
      <c r="BZ619" s="35"/>
      <c r="CA619" s="35"/>
      <c r="CB619" s="35"/>
    </row>
    <row r="620" spans="1:80" s="34" customFormat="1">
      <c r="A620" s="48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  <c r="BI620" s="35"/>
      <c r="BJ620" s="35"/>
      <c r="BK620" s="35"/>
      <c r="BL620" s="35"/>
      <c r="BM620" s="35"/>
      <c r="BN620" s="35"/>
      <c r="BO620" s="35"/>
      <c r="BP620" s="35"/>
      <c r="BQ620" s="35"/>
      <c r="BR620" s="35"/>
      <c r="BS620" s="35"/>
      <c r="BT620" s="35"/>
      <c r="BU620" s="35"/>
      <c r="BV620" s="35"/>
      <c r="BW620" s="35"/>
      <c r="BX620" s="35"/>
      <c r="BY620" s="35"/>
      <c r="BZ620" s="35"/>
      <c r="CA620" s="35"/>
      <c r="CB620" s="35"/>
    </row>
    <row r="621" spans="1:80" s="34" customFormat="1">
      <c r="A621" s="48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5"/>
      <c r="BB621" s="35"/>
      <c r="BC621" s="35"/>
      <c r="BD621" s="35"/>
      <c r="BE621" s="35"/>
      <c r="BF621" s="35"/>
      <c r="BG621" s="35"/>
      <c r="BH621" s="35"/>
      <c r="BI621" s="35"/>
      <c r="BJ621" s="35"/>
      <c r="BK621" s="35"/>
      <c r="BL621" s="35"/>
      <c r="BM621" s="35"/>
      <c r="BN621" s="35"/>
      <c r="BO621" s="35"/>
      <c r="BP621" s="35"/>
      <c r="BQ621" s="35"/>
      <c r="BR621" s="35"/>
      <c r="BS621" s="35"/>
      <c r="BT621" s="35"/>
      <c r="BU621" s="35"/>
      <c r="BV621" s="35"/>
      <c r="BW621" s="35"/>
      <c r="BX621" s="35"/>
      <c r="BY621" s="35"/>
      <c r="BZ621" s="35"/>
      <c r="CA621" s="35"/>
      <c r="CB621" s="35"/>
    </row>
    <row r="622" spans="1:80" s="34" customFormat="1">
      <c r="A622" s="48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  <c r="AW622" s="35"/>
      <c r="AX622" s="35"/>
      <c r="AY622" s="35"/>
      <c r="AZ622" s="35"/>
      <c r="BA622" s="35"/>
      <c r="BB622" s="35"/>
      <c r="BC622" s="35"/>
      <c r="BD622" s="35"/>
      <c r="BE622" s="35"/>
      <c r="BF622" s="35"/>
      <c r="BG622" s="35"/>
      <c r="BH622" s="35"/>
      <c r="BI622" s="35"/>
      <c r="BJ622" s="35"/>
      <c r="BK622" s="35"/>
      <c r="BL622" s="35"/>
      <c r="BM622" s="35"/>
      <c r="BN622" s="35"/>
      <c r="BO622" s="35"/>
      <c r="BP622" s="35"/>
      <c r="BQ622" s="35"/>
      <c r="BR622" s="35"/>
      <c r="BS622" s="35"/>
      <c r="BT622" s="35"/>
      <c r="BU622" s="35"/>
      <c r="BV622" s="35"/>
      <c r="BW622" s="35"/>
      <c r="BX622" s="35"/>
      <c r="BY622" s="35"/>
      <c r="BZ622" s="35"/>
      <c r="CA622" s="35"/>
      <c r="CB622" s="35"/>
    </row>
    <row r="623" spans="1:80" s="34" customFormat="1">
      <c r="A623" s="48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5"/>
      <c r="BB623" s="35"/>
      <c r="BC623" s="35"/>
      <c r="BD623" s="35"/>
      <c r="BE623" s="35"/>
      <c r="BF623" s="35"/>
      <c r="BG623" s="35"/>
      <c r="BH623" s="35"/>
      <c r="BI623" s="35"/>
      <c r="BJ623" s="35"/>
      <c r="BK623" s="35"/>
      <c r="BL623" s="35"/>
      <c r="BM623" s="35"/>
      <c r="BN623" s="35"/>
      <c r="BO623" s="35"/>
      <c r="BP623" s="35"/>
      <c r="BQ623" s="35"/>
      <c r="BR623" s="35"/>
      <c r="BS623" s="35"/>
      <c r="BT623" s="35"/>
      <c r="BU623" s="35"/>
      <c r="BV623" s="35"/>
      <c r="BW623" s="35"/>
      <c r="BX623" s="35"/>
      <c r="BY623" s="35"/>
      <c r="BZ623" s="35"/>
      <c r="CA623" s="35"/>
      <c r="CB623" s="35"/>
    </row>
    <row r="624" spans="1:80" s="34" customFormat="1">
      <c r="A624" s="48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  <c r="BF624" s="35"/>
      <c r="BG624" s="35"/>
      <c r="BH624" s="35"/>
      <c r="BI624" s="35"/>
      <c r="BJ624" s="35"/>
      <c r="BK624" s="35"/>
      <c r="BL624" s="35"/>
      <c r="BM624" s="35"/>
      <c r="BN624" s="35"/>
      <c r="BO624" s="35"/>
      <c r="BP624" s="35"/>
      <c r="BQ624" s="35"/>
      <c r="BR624" s="35"/>
      <c r="BS624" s="35"/>
      <c r="BT624" s="35"/>
      <c r="BU624" s="35"/>
      <c r="BV624" s="35"/>
      <c r="BW624" s="35"/>
      <c r="BX624" s="35"/>
      <c r="BY624" s="35"/>
      <c r="BZ624" s="35"/>
      <c r="CA624" s="35"/>
      <c r="CB624" s="35"/>
    </row>
    <row r="625" spans="1:80" s="34" customFormat="1">
      <c r="A625" s="48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  <c r="AW625" s="35"/>
      <c r="AX625" s="35"/>
      <c r="AY625" s="35"/>
      <c r="AZ625" s="35"/>
      <c r="BA625" s="35"/>
      <c r="BB625" s="35"/>
      <c r="BC625" s="35"/>
      <c r="BD625" s="35"/>
      <c r="BE625" s="35"/>
      <c r="BF625" s="35"/>
      <c r="BG625" s="35"/>
      <c r="BH625" s="35"/>
      <c r="BI625" s="35"/>
      <c r="BJ625" s="35"/>
      <c r="BK625" s="35"/>
      <c r="BL625" s="35"/>
      <c r="BM625" s="35"/>
      <c r="BN625" s="35"/>
      <c r="BO625" s="35"/>
      <c r="BP625" s="35"/>
      <c r="BQ625" s="35"/>
      <c r="BR625" s="35"/>
      <c r="BS625" s="35"/>
      <c r="BT625" s="35"/>
      <c r="BU625" s="35"/>
      <c r="BV625" s="35"/>
      <c r="BW625" s="35"/>
      <c r="BX625" s="35"/>
      <c r="BY625" s="35"/>
      <c r="BZ625" s="35"/>
      <c r="CA625" s="35"/>
      <c r="CB625" s="35"/>
    </row>
    <row r="626" spans="1:80" s="34" customFormat="1">
      <c r="A626" s="48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5"/>
      <c r="BB626" s="35"/>
      <c r="BC626" s="35"/>
      <c r="BD626" s="35"/>
      <c r="BE626" s="35"/>
      <c r="BF626" s="35"/>
      <c r="BG626" s="35"/>
      <c r="BH626" s="35"/>
      <c r="BI626" s="35"/>
      <c r="BJ626" s="35"/>
      <c r="BK626" s="35"/>
      <c r="BL626" s="35"/>
      <c r="BM626" s="35"/>
      <c r="BN626" s="35"/>
      <c r="BO626" s="35"/>
      <c r="BP626" s="35"/>
      <c r="BQ626" s="35"/>
      <c r="BR626" s="35"/>
      <c r="BS626" s="35"/>
      <c r="BT626" s="35"/>
      <c r="BU626" s="35"/>
      <c r="BV626" s="35"/>
      <c r="BW626" s="35"/>
      <c r="BX626" s="35"/>
      <c r="BY626" s="35"/>
      <c r="BZ626" s="35"/>
      <c r="CA626" s="35"/>
      <c r="CB626" s="35"/>
    </row>
    <row r="627" spans="1:80" s="34" customFormat="1">
      <c r="A627" s="48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  <c r="AW627" s="35"/>
      <c r="AX627" s="35"/>
      <c r="AY627" s="35"/>
      <c r="AZ627" s="35"/>
      <c r="BA627" s="35"/>
      <c r="BB627" s="35"/>
      <c r="BC627" s="35"/>
      <c r="BD627" s="35"/>
      <c r="BE627" s="35"/>
      <c r="BF627" s="35"/>
      <c r="BG627" s="35"/>
      <c r="BH627" s="35"/>
      <c r="BI627" s="35"/>
      <c r="BJ627" s="35"/>
      <c r="BK627" s="35"/>
      <c r="BL627" s="35"/>
      <c r="BM627" s="35"/>
      <c r="BN627" s="35"/>
      <c r="BO627" s="35"/>
      <c r="BP627" s="35"/>
      <c r="BQ627" s="35"/>
      <c r="BR627" s="35"/>
      <c r="BS627" s="35"/>
      <c r="BT627" s="35"/>
      <c r="BU627" s="35"/>
      <c r="BV627" s="35"/>
      <c r="BW627" s="35"/>
      <c r="BX627" s="35"/>
      <c r="BY627" s="35"/>
      <c r="BZ627" s="35"/>
      <c r="CA627" s="35"/>
      <c r="CB627" s="35"/>
    </row>
    <row r="628" spans="1:80" s="34" customFormat="1">
      <c r="A628" s="48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5"/>
      <c r="BB628" s="35"/>
      <c r="BC628" s="35"/>
      <c r="BD628" s="35"/>
      <c r="BE628" s="35"/>
      <c r="BF628" s="35"/>
      <c r="BG628" s="35"/>
      <c r="BH628" s="35"/>
      <c r="BI628" s="35"/>
      <c r="BJ628" s="35"/>
      <c r="BK628" s="35"/>
      <c r="BL628" s="35"/>
      <c r="BM628" s="35"/>
      <c r="BN628" s="35"/>
      <c r="BO628" s="35"/>
      <c r="BP628" s="35"/>
      <c r="BQ628" s="35"/>
      <c r="BR628" s="35"/>
      <c r="BS628" s="35"/>
      <c r="BT628" s="35"/>
      <c r="BU628" s="35"/>
      <c r="BV628" s="35"/>
      <c r="BW628" s="35"/>
      <c r="BX628" s="35"/>
      <c r="BY628" s="35"/>
      <c r="BZ628" s="35"/>
      <c r="CA628" s="35"/>
      <c r="CB628" s="35"/>
    </row>
    <row r="629" spans="1:80" s="34" customFormat="1">
      <c r="A629" s="48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35"/>
      <c r="BJ629" s="35"/>
      <c r="BK629" s="35"/>
      <c r="BL629" s="35"/>
      <c r="BM629" s="35"/>
      <c r="BN629" s="35"/>
      <c r="BO629" s="35"/>
      <c r="BP629" s="35"/>
      <c r="BQ629" s="35"/>
      <c r="BR629" s="35"/>
      <c r="BS629" s="35"/>
      <c r="BT629" s="35"/>
      <c r="BU629" s="35"/>
      <c r="BV629" s="35"/>
      <c r="BW629" s="35"/>
      <c r="BX629" s="35"/>
      <c r="BY629" s="35"/>
      <c r="BZ629" s="35"/>
      <c r="CA629" s="35"/>
      <c r="CB629" s="35"/>
    </row>
    <row r="630" spans="1:80" s="34" customFormat="1">
      <c r="A630" s="48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5"/>
      <c r="BB630" s="35"/>
      <c r="BC630" s="35"/>
      <c r="BD630" s="35"/>
      <c r="BE630" s="35"/>
      <c r="BF630" s="35"/>
      <c r="BG630" s="35"/>
      <c r="BH630" s="35"/>
      <c r="BI630" s="35"/>
      <c r="BJ630" s="35"/>
      <c r="BK630" s="35"/>
      <c r="BL630" s="35"/>
      <c r="BM630" s="35"/>
      <c r="BN630" s="35"/>
      <c r="BO630" s="35"/>
      <c r="BP630" s="35"/>
      <c r="BQ630" s="35"/>
      <c r="BR630" s="35"/>
      <c r="BS630" s="35"/>
      <c r="BT630" s="35"/>
      <c r="BU630" s="35"/>
      <c r="BV630" s="35"/>
      <c r="BW630" s="35"/>
      <c r="BX630" s="35"/>
      <c r="BY630" s="35"/>
      <c r="BZ630" s="35"/>
      <c r="CA630" s="35"/>
      <c r="CB630" s="35"/>
    </row>
    <row r="631" spans="1:80" s="34" customFormat="1">
      <c r="A631" s="48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  <c r="AX631" s="35"/>
      <c r="AY631" s="35"/>
      <c r="AZ631" s="35"/>
      <c r="BA631" s="35"/>
      <c r="BB631" s="35"/>
      <c r="BC631" s="35"/>
      <c r="BD631" s="35"/>
      <c r="BE631" s="35"/>
      <c r="BF631" s="35"/>
      <c r="BG631" s="35"/>
      <c r="BH631" s="35"/>
      <c r="BI631" s="35"/>
      <c r="BJ631" s="35"/>
      <c r="BK631" s="35"/>
      <c r="BL631" s="35"/>
      <c r="BM631" s="35"/>
      <c r="BN631" s="35"/>
      <c r="BO631" s="35"/>
      <c r="BP631" s="35"/>
      <c r="BQ631" s="35"/>
      <c r="BR631" s="35"/>
      <c r="BS631" s="35"/>
      <c r="BT631" s="35"/>
      <c r="BU631" s="35"/>
      <c r="BV631" s="35"/>
      <c r="BW631" s="35"/>
      <c r="BX631" s="35"/>
      <c r="BY631" s="35"/>
      <c r="BZ631" s="35"/>
      <c r="CA631" s="35"/>
      <c r="CB631" s="35"/>
    </row>
    <row r="632" spans="1:80" s="34" customFormat="1">
      <c r="A632" s="48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5"/>
      <c r="BB632" s="35"/>
      <c r="BC632" s="35"/>
      <c r="BD632" s="35"/>
      <c r="BE632" s="35"/>
      <c r="BF632" s="35"/>
      <c r="BG632" s="35"/>
      <c r="BH632" s="35"/>
      <c r="BI632" s="35"/>
      <c r="BJ632" s="35"/>
      <c r="BK632" s="35"/>
      <c r="BL632" s="35"/>
      <c r="BM632" s="35"/>
      <c r="BN632" s="35"/>
      <c r="BO632" s="35"/>
      <c r="BP632" s="35"/>
      <c r="BQ632" s="35"/>
      <c r="BR632" s="35"/>
      <c r="BS632" s="35"/>
      <c r="BT632" s="35"/>
      <c r="BU632" s="35"/>
      <c r="BV632" s="35"/>
      <c r="BW632" s="35"/>
      <c r="BX632" s="35"/>
      <c r="BY632" s="35"/>
      <c r="BZ632" s="35"/>
      <c r="CA632" s="35"/>
      <c r="CB632" s="35"/>
    </row>
    <row r="633" spans="1:80" s="34" customFormat="1">
      <c r="A633" s="48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  <c r="AX633" s="35"/>
      <c r="AY633" s="35"/>
      <c r="AZ633" s="35"/>
      <c r="BA633" s="35"/>
      <c r="BB633" s="35"/>
      <c r="BC633" s="35"/>
      <c r="BD633" s="35"/>
      <c r="BE633" s="35"/>
      <c r="BF633" s="35"/>
      <c r="BG633" s="35"/>
      <c r="BH633" s="35"/>
      <c r="BI633" s="35"/>
      <c r="BJ633" s="35"/>
      <c r="BK633" s="35"/>
      <c r="BL633" s="35"/>
      <c r="BM633" s="35"/>
      <c r="BN633" s="35"/>
      <c r="BO633" s="35"/>
      <c r="BP633" s="35"/>
      <c r="BQ633" s="35"/>
      <c r="BR633" s="35"/>
      <c r="BS633" s="35"/>
      <c r="BT633" s="35"/>
      <c r="BU633" s="35"/>
      <c r="BV633" s="35"/>
      <c r="BW633" s="35"/>
      <c r="BX633" s="35"/>
      <c r="BY633" s="35"/>
      <c r="BZ633" s="35"/>
      <c r="CA633" s="35"/>
      <c r="CB633" s="35"/>
    </row>
    <row r="634" spans="1:80" s="34" customFormat="1">
      <c r="A634" s="48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  <c r="AX634" s="35"/>
      <c r="AY634" s="35"/>
      <c r="AZ634" s="35"/>
      <c r="BA634" s="35"/>
      <c r="BB634" s="35"/>
      <c r="BC634" s="35"/>
      <c r="BD634" s="35"/>
      <c r="BE634" s="35"/>
      <c r="BF634" s="35"/>
      <c r="BG634" s="35"/>
      <c r="BH634" s="35"/>
      <c r="BI634" s="35"/>
      <c r="BJ634" s="35"/>
      <c r="BK634" s="35"/>
      <c r="BL634" s="35"/>
      <c r="BM634" s="35"/>
      <c r="BN634" s="35"/>
      <c r="BO634" s="35"/>
      <c r="BP634" s="35"/>
      <c r="BQ634" s="35"/>
      <c r="BR634" s="35"/>
      <c r="BS634" s="35"/>
      <c r="BT634" s="35"/>
      <c r="BU634" s="35"/>
      <c r="BV634" s="35"/>
      <c r="BW634" s="35"/>
      <c r="BX634" s="35"/>
      <c r="BY634" s="35"/>
      <c r="BZ634" s="35"/>
      <c r="CA634" s="35"/>
      <c r="CB634" s="35"/>
    </row>
    <row r="635" spans="1:80" s="34" customFormat="1">
      <c r="A635" s="48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  <c r="AW635" s="35"/>
      <c r="AX635" s="35"/>
      <c r="AY635" s="35"/>
      <c r="AZ635" s="35"/>
      <c r="BA635" s="35"/>
      <c r="BB635" s="35"/>
      <c r="BC635" s="35"/>
      <c r="BD635" s="35"/>
      <c r="BE635" s="35"/>
      <c r="BF635" s="35"/>
      <c r="BG635" s="35"/>
      <c r="BH635" s="35"/>
      <c r="BI635" s="35"/>
      <c r="BJ635" s="35"/>
      <c r="BK635" s="35"/>
      <c r="BL635" s="35"/>
      <c r="BM635" s="35"/>
      <c r="BN635" s="35"/>
      <c r="BO635" s="35"/>
      <c r="BP635" s="35"/>
      <c r="BQ635" s="35"/>
      <c r="BR635" s="35"/>
      <c r="BS635" s="35"/>
      <c r="BT635" s="35"/>
      <c r="BU635" s="35"/>
      <c r="BV635" s="35"/>
      <c r="BW635" s="35"/>
      <c r="BX635" s="35"/>
      <c r="BY635" s="35"/>
      <c r="BZ635" s="35"/>
      <c r="CA635" s="35"/>
      <c r="CB635" s="35"/>
    </row>
    <row r="636" spans="1:80" s="34" customFormat="1">
      <c r="A636" s="48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  <c r="AW636" s="35"/>
      <c r="AX636" s="35"/>
      <c r="AY636" s="35"/>
      <c r="AZ636" s="35"/>
      <c r="BA636" s="35"/>
      <c r="BB636" s="35"/>
      <c r="BC636" s="35"/>
      <c r="BD636" s="35"/>
      <c r="BE636" s="35"/>
      <c r="BF636" s="35"/>
      <c r="BG636" s="35"/>
      <c r="BH636" s="35"/>
      <c r="BI636" s="35"/>
      <c r="BJ636" s="35"/>
      <c r="BK636" s="35"/>
      <c r="BL636" s="35"/>
      <c r="BM636" s="35"/>
      <c r="BN636" s="35"/>
      <c r="BO636" s="35"/>
      <c r="BP636" s="35"/>
      <c r="BQ636" s="35"/>
      <c r="BR636" s="35"/>
      <c r="BS636" s="35"/>
      <c r="BT636" s="35"/>
      <c r="BU636" s="35"/>
      <c r="BV636" s="35"/>
      <c r="BW636" s="35"/>
      <c r="BX636" s="35"/>
      <c r="BY636" s="35"/>
      <c r="BZ636" s="35"/>
      <c r="CA636" s="35"/>
      <c r="CB636" s="35"/>
    </row>
    <row r="637" spans="1:80" s="34" customFormat="1">
      <c r="A637" s="48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5"/>
      <c r="BB637" s="35"/>
      <c r="BC637" s="35"/>
      <c r="BD637" s="35"/>
      <c r="BE637" s="35"/>
      <c r="BF637" s="35"/>
      <c r="BG637" s="35"/>
      <c r="BH637" s="35"/>
      <c r="BI637" s="35"/>
      <c r="BJ637" s="35"/>
      <c r="BK637" s="35"/>
      <c r="BL637" s="35"/>
      <c r="BM637" s="35"/>
      <c r="BN637" s="35"/>
      <c r="BO637" s="35"/>
      <c r="BP637" s="35"/>
      <c r="BQ637" s="35"/>
      <c r="BR637" s="35"/>
      <c r="BS637" s="35"/>
      <c r="BT637" s="35"/>
      <c r="BU637" s="35"/>
      <c r="BV637" s="35"/>
      <c r="BW637" s="35"/>
      <c r="BX637" s="35"/>
      <c r="BY637" s="35"/>
      <c r="BZ637" s="35"/>
      <c r="CA637" s="35"/>
      <c r="CB637" s="35"/>
    </row>
    <row r="638" spans="1:80" s="34" customFormat="1">
      <c r="A638" s="48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  <c r="AY638" s="35"/>
      <c r="AZ638" s="35"/>
      <c r="BA638" s="35"/>
      <c r="BB638" s="35"/>
      <c r="BC638" s="35"/>
      <c r="BD638" s="35"/>
      <c r="BE638" s="35"/>
      <c r="BF638" s="35"/>
      <c r="BG638" s="35"/>
      <c r="BH638" s="35"/>
      <c r="BI638" s="35"/>
      <c r="BJ638" s="35"/>
      <c r="BK638" s="35"/>
      <c r="BL638" s="35"/>
      <c r="BM638" s="35"/>
      <c r="BN638" s="35"/>
      <c r="BO638" s="35"/>
      <c r="BP638" s="35"/>
      <c r="BQ638" s="35"/>
      <c r="BR638" s="35"/>
      <c r="BS638" s="35"/>
      <c r="BT638" s="35"/>
      <c r="BU638" s="35"/>
      <c r="BV638" s="35"/>
      <c r="BW638" s="35"/>
      <c r="BX638" s="35"/>
      <c r="BY638" s="35"/>
      <c r="BZ638" s="35"/>
      <c r="CA638" s="35"/>
      <c r="CB638" s="35"/>
    </row>
    <row r="639" spans="1:80" s="34" customFormat="1">
      <c r="A639" s="48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/>
      <c r="AY639" s="35"/>
      <c r="AZ639" s="35"/>
      <c r="BA639" s="35"/>
      <c r="BB639" s="35"/>
      <c r="BC639" s="35"/>
      <c r="BD639" s="35"/>
      <c r="BE639" s="35"/>
      <c r="BF639" s="35"/>
      <c r="BG639" s="35"/>
      <c r="BH639" s="35"/>
      <c r="BI639" s="35"/>
      <c r="BJ639" s="35"/>
      <c r="BK639" s="35"/>
      <c r="BL639" s="35"/>
      <c r="BM639" s="35"/>
      <c r="BN639" s="35"/>
      <c r="BO639" s="35"/>
      <c r="BP639" s="35"/>
      <c r="BQ639" s="35"/>
      <c r="BR639" s="35"/>
      <c r="BS639" s="35"/>
      <c r="BT639" s="35"/>
      <c r="BU639" s="35"/>
      <c r="BV639" s="35"/>
      <c r="BW639" s="35"/>
      <c r="BX639" s="35"/>
      <c r="BY639" s="35"/>
      <c r="BZ639" s="35"/>
      <c r="CA639" s="35"/>
      <c r="CB639" s="35"/>
    </row>
    <row r="640" spans="1:80" s="34" customFormat="1">
      <c r="A640" s="48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/>
      <c r="AY640" s="35"/>
      <c r="AZ640" s="35"/>
      <c r="BA640" s="35"/>
      <c r="BB640" s="35"/>
      <c r="BC640" s="35"/>
      <c r="BD640" s="35"/>
      <c r="BE640" s="35"/>
      <c r="BF640" s="35"/>
      <c r="BG640" s="35"/>
      <c r="BH640" s="35"/>
      <c r="BI640" s="35"/>
      <c r="BJ640" s="35"/>
      <c r="BK640" s="35"/>
      <c r="BL640" s="35"/>
      <c r="BM640" s="35"/>
      <c r="BN640" s="35"/>
      <c r="BO640" s="35"/>
      <c r="BP640" s="35"/>
      <c r="BQ640" s="35"/>
      <c r="BR640" s="35"/>
      <c r="BS640" s="35"/>
      <c r="BT640" s="35"/>
      <c r="BU640" s="35"/>
      <c r="BV640" s="35"/>
      <c r="BW640" s="35"/>
      <c r="BX640" s="35"/>
      <c r="BY640" s="35"/>
      <c r="BZ640" s="35"/>
      <c r="CA640" s="35"/>
      <c r="CB640" s="35"/>
    </row>
    <row r="641" spans="1:80" s="34" customFormat="1">
      <c r="A641" s="48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  <c r="BK641" s="35"/>
      <c r="BL641" s="35"/>
      <c r="BM641" s="35"/>
      <c r="BN641" s="35"/>
      <c r="BO641" s="35"/>
      <c r="BP641" s="35"/>
      <c r="BQ641" s="35"/>
      <c r="BR641" s="35"/>
      <c r="BS641" s="35"/>
      <c r="BT641" s="35"/>
      <c r="BU641" s="35"/>
      <c r="BV641" s="35"/>
      <c r="BW641" s="35"/>
      <c r="BX641" s="35"/>
      <c r="BY641" s="35"/>
      <c r="BZ641" s="35"/>
      <c r="CA641" s="35"/>
      <c r="CB641" s="35"/>
    </row>
    <row r="642" spans="1:80" s="34" customFormat="1">
      <c r="A642" s="48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35"/>
      <c r="BB642" s="35"/>
      <c r="BC642" s="35"/>
      <c r="BD642" s="35"/>
      <c r="BE642" s="35"/>
      <c r="BF642" s="35"/>
      <c r="BG642" s="35"/>
      <c r="BH642" s="35"/>
      <c r="BI642" s="35"/>
      <c r="BJ642" s="35"/>
      <c r="BK642" s="35"/>
      <c r="BL642" s="35"/>
      <c r="BM642" s="35"/>
      <c r="BN642" s="35"/>
      <c r="BO642" s="35"/>
      <c r="BP642" s="35"/>
      <c r="BQ642" s="35"/>
      <c r="BR642" s="35"/>
      <c r="BS642" s="35"/>
      <c r="BT642" s="35"/>
      <c r="BU642" s="35"/>
      <c r="BV642" s="35"/>
      <c r="BW642" s="35"/>
      <c r="BX642" s="35"/>
      <c r="BY642" s="35"/>
      <c r="BZ642" s="35"/>
      <c r="CA642" s="35"/>
      <c r="CB642" s="35"/>
    </row>
    <row r="643" spans="1:80" s="34" customFormat="1">
      <c r="A643" s="48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  <c r="AW643" s="35"/>
      <c r="AX643" s="35"/>
      <c r="AY643" s="35"/>
      <c r="AZ643" s="35"/>
      <c r="BA643" s="35"/>
      <c r="BB643" s="35"/>
      <c r="BC643" s="35"/>
      <c r="BD643" s="35"/>
      <c r="BE643" s="35"/>
      <c r="BF643" s="35"/>
      <c r="BG643" s="35"/>
      <c r="BH643" s="35"/>
      <c r="BI643" s="35"/>
      <c r="BJ643" s="35"/>
      <c r="BK643" s="35"/>
      <c r="BL643" s="35"/>
      <c r="BM643" s="35"/>
      <c r="BN643" s="35"/>
      <c r="BO643" s="35"/>
      <c r="BP643" s="35"/>
      <c r="BQ643" s="35"/>
      <c r="BR643" s="35"/>
      <c r="BS643" s="35"/>
      <c r="BT643" s="35"/>
      <c r="BU643" s="35"/>
      <c r="BV643" s="35"/>
      <c r="BW643" s="35"/>
      <c r="BX643" s="35"/>
      <c r="BY643" s="35"/>
      <c r="BZ643" s="35"/>
      <c r="CA643" s="35"/>
      <c r="CB643" s="35"/>
    </row>
    <row r="644" spans="1:80" s="34" customFormat="1">
      <c r="A644" s="48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  <c r="BK644" s="35"/>
      <c r="BL644" s="35"/>
      <c r="BM644" s="35"/>
      <c r="BN644" s="35"/>
      <c r="BO644" s="35"/>
      <c r="BP644" s="35"/>
      <c r="BQ644" s="35"/>
      <c r="BR644" s="35"/>
      <c r="BS644" s="35"/>
      <c r="BT644" s="35"/>
      <c r="BU644" s="35"/>
      <c r="BV644" s="35"/>
      <c r="BW644" s="35"/>
      <c r="BX644" s="35"/>
      <c r="BY644" s="35"/>
      <c r="BZ644" s="35"/>
      <c r="CA644" s="35"/>
      <c r="CB644" s="35"/>
    </row>
    <row r="645" spans="1:80" s="34" customFormat="1">
      <c r="A645" s="48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35"/>
      <c r="BJ645" s="35"/>
      <c r="BK645" s="35"/>
      <c r="BL645" s="35"/>
      <c r="BM645" s="35"/>
      <c r="BN645" s="35"/>
      <c r="BO645" s="35"/>
      <c r="BP645" s="35"/>
      <c r="BQ645" s="35"/>
      <c r="BR645" s="35"/>
      <c r="BS645" s="35"/>
      <c r="BT645" s="35"/>
      <c r="BU645" s="35"/>
      <c r="BV645" s="35"/>
      <c r="BW645" s="35"/>
      <c r="BX645" s="35"/>
      <c r="BY645" s="35"/>
      <c r="BZ645" s="35"/>
      <c r="CA645" s="35"/>
      <c r="CB645" s="35"/>
    </row>
    <row r="646" spans="1:80" s="34" customFormat="1">
      <c r="A646" s="48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  <c r="BK646" s="35"/>
      <c r="BL646" s="35"/>
      <c r="BM646" s="35"/>
      <c r="BN646" s="35"/>
      <c r="BO646" s="35"/>
      <c r="BP646" s="35"/>
      <c r="BQ646" s="35"/>
      <c r="BR646" s="35"/>
      <c r="BS646" s="35"/>
      <c r="BT646" s="35"/>
      <c r="BU646" s="35"/>
      <c r="BV646" s="35"/>
      <c r="BW646" s="35"/>
      <c r="BX646" s="35"/>
      <c r="BY646" s="35"/>
      <c r="BZ646" s="35"/>
      <c r="CA646" s="35"/>
      <c r="CB646" s="35"/>
    </row>
    <row r="647" spans="1:80" s="34" customFormat="1">
      <c r="A647" s="48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  <c r="AX647" s="35"/>
      <c r="AY647" s="35"/>
      <c r="AZ647" s="35"/>
      <c r="BA647" s="35"/>
      <c r="BB647" s="35"/>
      <c r="BC647" s="35"/>
      <c r="BD647" s="35"/>
      <c r="BE647" s="35"/>
      <c r="BF647" s="35"/>
      <c r="BG647" s="35"/>
      <c r="BH647" s="35"/>
      <c r="BI647" s="35"/>
      <c r="BJ647" s="35"/>
      <c r="BK647" s="35"/>
      <c r="BL647" s="35"/>
      <c r="BM647" s="35"/>
      <c r="BN647" s="35"/>
      <c r="BO647" s="35"/>
      <c r="BP647" s="35"/>
      <c r="BQ647" s="35"/>
      <c r="BR647" s="35"/>
      <c r="BS647" s="35"/>
      <c r="BT647" s="35"/>
      <c r="BU647" s="35"/>
      <c r="BV647" s="35"/>
      <c r="BW647" s="35"/>
      <c r="BX647" s="35"/>
      <c r="BY647" s="35"/>
      <c r="BZ647" s="35"/>
      <c r="CA647" s="35"/>
      <c r="CB647" s="35"/>
    </row>
    <row r="648" spans="1:80" s="34" customFormat="1">
      <c r="A648" s="48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/>
      <c r="AY648" s="35"/>
      <c r="AZ648" s="35"/>
      <c r="BA648" s="35"/>
      <c r="BB648" s="35"/>
      <c r="BC648" s="35"/>
      <c r="BD648" s="35"/>
      <c r="BE648" s="35"/>
      <c r="BF648" s="35"/>
      <c r="BG648" s="35"/>
      <c r="BH648" s="35"/>
      <c r="BI648" s="35"/>
      <c r="BJ648" s="35"/>
      <c r="BK648" s="35"/>
      <c r="BL648" s="35"/>
      <c r="BM648" s="35"/>
      <c r="BN648" s="35"/>
      <c r="BO648" s="35"/>
      <c r="BP648" s="35"/>
      <c r="BQ648" s="35"/>
      <c r="BR648" s="35"/>
      <c r="BS648" s="35"/>
      <c r="BT648" s="35"/>
      <c r="BU648" s="35"/>
      <c r="BV648" s="35"/>
      <c r="BW648" s="35"/>
      <c r="BX648" s="35"/>
      <c r="BY648" s="35"/>
      <c r="BZ648" s="35"/>
      <c r="CA648" s="35"/>
      <c r="CB648" s="35"/>
    </row>
    <row r="649" spans="1:80" s="34" customFormat="1">
      <c r="A649" s="48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/>
      <c r="AY649" s="35"/>
      <c r="AZ649" s="35"/>
      <c r="BA649" s="35"/>
      <c r="BB649" s="35"/>
      <c r="BC649" s="35"/>
      <c r="BD649" s="35"/>
      <c r="BE649" s="35"/>
      <c r="BF649" s="35"/>
      <c r="BG649" s="35"/>
      <c r="BH649" s="35"/>
      <c r="BI649" s="35"/>
      <c r="BJ649" s="35"/>
      <c r="BK649" s="35"/>
      <c r="BL649" s="35"/>
      <c r="BM649" s="35"/>
      <c r="BN649" s="35"/>
      <c r="BO649" s="35"/>
      <c r="BP649" s="35"/>
      <c r="BQ649" s="35"/>
      <c r="BR649" s="35"/>
      <c r="BS649" s="35"/>
      <c r="BT649" s="35"/>
      <c r="BU649" s="35"/>
      <c r="BV649" s="35"/>
      <c r="BW649" s="35"/>
      <c r="BX649" s="35"/>
      <c r="BY649" s="35"/>
      <c r="BZ649" s="35"/>
      <c r="CA649" s="35"/>
      <c r="CB649" s="35"/>
    </row>
    <row r="650" spans="1:80" s="34" customFormat="1">
      <c r="A650" s="48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5"/>
      <c r="BB650" s="35"/>
      <c r="BC650" s="35"/>
      <c r="BD650" s="35"/>
      <c r="BE650" s="35"/>
      <c r="BF650" s="35"/>
      <c r="BG650" s="35"/>
      <c r="BH650" s="35"/>
      <c r="BI650" s="35"/>
      <c r="BJ650" s="35"/>
      <c r="BK650" s="35"/>
      <c r="BL650" s="35"/>
      <c r="BM650" s="35"/>
      <c r="BN650" s="35"/>
      <c r="BO650" s="35"/>
      <c r="BP650" s="35"/>
      <c r="BQ650" s="35"/>
      <c r="BR650" s="35"/>
      <c r="BS650" s="35"/>
      <c r="BT650" s="35"/>
      <c r="BU650" s="35"/>
      <c r="BV650" s="35"/>
      <c r="BW650" s="35"/>
      <c r="BX650" s="35"/>
      <c r="BY650" s="35"/>
      <c r="BZ650" s="35"/>
      <c r="CA650" s="35"/>
      <c r="CB650" s="35"/>
    </row>
    <row r="651" spans="1:80" s="34" customFormat="1">
      <c r="A651" s="48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  <c r="AX651" s="35"/>
      <c r="AY651" s="35"/>
      <c r="AZ651" s="35"/>
      <c r="BA651" s="35"/>
      <c r="BB651" s="35"/>
      <c r="BC651" s="35"/>
      <c r="BD651" s="35"/>
      <c r="BE651" s="35"/>
      <c r="BF651" s="35"/>
      <c r="BG651" s="35"/>
      <c r="BH651" s="35"/>
      <c r="BI651" s="35"/>
      <c r="BJ651" s="35"/>
      <c r="BK651" s="35"/>
      <c r="BL651" s="35"/>
      <c r="BM651" s="35"/>
      <c r="BN651" s="35"/>
      <c r="BO651" s="35"/>
      <c r="BP651" s="35"/>
      <c r="BQ651" s="35"/>
      <c r="BR651" s="35"/>
      <c r="BS651" s="35"/>
      <c r="BT651" s="35"/>
      <c r="BU651" s="35"/>
      <c r="BV651" s="35"/>
      <c r="BW651" s="35"/>
      <c r="BX651" s="35"/>
      <c r="BY651" s="35"/>
      <c r="BZ651" s="35"/>
      <c r="CA651" s="35"/>
      <c r="CB651" s="35"/>
    </row>
    <row r="652" spans="1:80" s="34" customFormat="1">
      <c r="A652" s="48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35"/>
      <c r="BJ652" s="35"/>
      <c r="BK652" s="35"/>
      <c r="BL652" s="35"/>
      <c r="BM652" s="35"/>
      <c r="BN652" s="35"/>
      <c r="BO652" s="35"/>
      <c r="BP652" s="35"/>
      <c r="BQ652" s="35"/>
      <c r="BR652" s="35"/>
      <c r="BS652" s="35"/>
      <c r="BT652" s="35"/>
      <c r="BU652" s="35"/>
      <c r="BV652" s="35"/>
      <c r="BW652" s="35"/>
      <c r="BX652" s="35"/>
      <c r="BY652" s="35"/>
      <c r="BZ652" s="35"/>
      <c r="CA652" s="35"/>
      <c r="CB652" s="35"/>
    </row>
    <row r="653" spans="1:80" s="34" customFormat="1">
      <c r="A653" s="48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  <c r="AW653" s="35"/>
      <c r="AX653" s="35"/>
      <c r="AY653" s="35"/>
      <c r="AZ653" s="35"/>
      <c r="BA653" s="35"/>
      <c r="BB653" s="35"/>
      <c r="BC653" s="35"/>
      <c r="BD653" s="35"/>
      <c r="BE653" s="35"/>
      <c r="BF653" s="35"/>
      <c r="BG653" s="35"/>
      <c r="BH653" s="35"/>
      <c r="BI653" s="35"/>
      <c r="BJ653" s="35"/>
      <c r="BK653" s="35"/>
      <c r="BL653" s="35"/>
      <c r="BM653" s="35"/>
      <c r="BN653" s="35"/>
      <c r="BO653" s="35"/>
      <c r="BP653" s="35"/>
      <c r="BQ653" s="35"/>
      <c r="BR653" s="35"/>
      <c r="BS653" s="35"/>
      <c r="BT653" s="35"/>
      <c r="BU653" s="35"/>
      <c r="BV653" s="35"/>
      <c r="BW653" s="35"/>
      <c r="BX653" s="35"/>
      <c r="BY653" s="35"/>
      <c r="BZ653" s="35"/>
      <c r="CA653" s="35"/>
      <c r="CB653" s="35"/>
    </row>
    <row r="654" spans="1:80" s="34" customFormat="1">
      <c r="A654" s="48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  <c r="AW654" s="35"/>
      <c r="AX654" s="35"/>
      <c r="AY654" s="35"/>
      <c r="AZ654" s="35"/>
      <c r="BA654" s="35"/>
      <c r="BB654" s="35"/>
      <c r="BC654" s="35"/>
      <c r="BD654" s="35"/>
      <c r="BE654" s="35"/>
      <c r="BF654" s="35"/>
      <c r="BG654" s="35"/>
      <c r="BH654" s="35"/>
      <c r="BI654" s="35"/>
      <c r="BJ654" s="35"/>
      <c r="BK654" s="35"/>
      <c r="BL654" s="35"/>
      <c r="BM654" s="35"/>
      <c r="BN654" s="35"/>
      <c r="BO654" s="35"/>
      <c r="BP654" s="35"/>
      <c r="BQ654" s="35"/>
      <c r="BR654" s="35"/>
      <c r="BS654" s="35"/>
      <c r="BT654" s="35"/>
      <c r="BU654" s="35"/>
      <c r="BV654" s="35"/>
      <c r="BW654" s="35"/>
      <c r="BX654" s="35"/>
      <c r="BY654" s="35"/>
      <c r="BZ654" s="35"/>
      <c r="CA654" s="35"/>
      <c r="CB654" s="35"/>
    </row>
    <row r="655" spans="1:80" s="34" customFormat="1">
      <c r="A655" s="48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  <c r="AW655" s="35"/>
      <c r="AX655" s="35"/>
      <c r="AY655" s="35"/>
      <c r="AZ655" s="35"/>
      <c r="BA655" s="35"/>
      <c r="BB655" s="35"/>
      <c r="BC655" s="35"/>
      <c r="BD655" s="35"/>
      <c r="BE655" s="35"/>
      <c r="BF655" s="35"/>
      <c r="BG655" s="35"/>
      <c r="BH655" s="35"/>
      <c r="BI655" s="35"/>
      <c r="BJ655" s="35"/>
      <c r="BK655" s="35"/>
      <c r="BL655" s="35"/>
      <c r="BM655" s="35"/>
      <c r="BN655" s="35"/>
      <c r="BO655" s="35"/>
      <c r="BP655" s="35"/>
      <c r="BQ655" s="35"/>
      <c r="BR655" s="35"/>
      <c r="BS655" s="35"/>
      <c r="BT655" s="35"/>
      <c r="BU655" s="35"/>
      <c r="BV655" s="35"/>
      <c r="BW655" s="35"/>
      <c r="BX655" s="35"/>
      <c r="BY655" s="35"/>
      <c r="BZ655" s="35"/>
      <c r="CA655" s="35"/>
      <c r="CB655" s="35"/>
    </row>
    <row r="656" spans="1:80" s="34" customFormat="1">
      <c r="A656" s="48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  <c r="AY656" s="35"/>
      <c r="AZ656" s="35"/>
      <c r="BA656" s="35"/>
      <c r="BB656" s="35"/>
      <c r="BC656" s="35"/>
      <c r="BD656" s="35"/>
      <c r="BE656" s="35"/>
      <c r="BF656" s="35"/>
      <c r="BG656" s="35"/>
      <c r="BH656" s="35"/>
      <c r="BI656" s="35"/>
      <c r="BJ656" s="35"/>
      <c r="BK656" s="35"/>
      <c r="BL656" s="35"/>
      <c r="BM656" s="35"/>
      <c r="BN656" s="35"/>
      <c r="BO656" s="35"/>
      <c r="BP656" s="35"/>
      <c r="BQ656" s="35"/>
      <c r="BR656" s="35"/>
      <c r="BS656" s="35"/>
      <c r="BT656" s="35"/>
      <c r="BU656" s="35"/>
      <c r="BV656" s="35"/>
      <c r="BW656" s="35"/>
      <c r="BX656" s="35"/>
      <c r="BY656" s="35"/>
      <c r="BZ656" s="35"/>
      <c r="CA656" s="35"/>
      <c r="CB656" s="35"/>
    </row>
    <row r="657" spans="1:80" s="34" customFormat="1">
      <c r="A657" s="48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  <c r="BK657" s="35"/>
      <c r="BL657" s="35"/>
      <c r="BM657" s="35"/>
      <c r="BN657" s="35"/>
      <c r="BO657" s="35"/>
      <c r="BP657" s="35"/>
      <c r="BQ657" s="35"/>
      <c r="BR657" s="35"/>
      <c r="BS657" s="35"/>
      <c r="BT657" s="35"/>
      <c r="BU657" s="35"/>
      <c r="BV657" s="35"/>
      <c r="BW657" s="35"/>
      <c r="BX657" s="35"/>
      <c r="BY657" s="35"/>
      <c r="BZ657" s="35"/>
      <c r="CA657" s="35"/>
      <c r="CB657" s="35"/>
    </row>
    <row r="658" spans="1:80" s="34" customFormat="1">
      <c r="A658" s="48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5"/>
      <c r="AW658" s="35"/>
      <c r="AX658" s="35"/>
      <c r="AY658" s="35"/>
      <c r="AZ658" s="35"/>
      <c r="BA658" s="35"/>
      <c r="BB658" s="35"/>
      <c r="BC658" s="35"/>
      <c r="BD658" s="35"/>
      <c r="BE658" s="35"/>
      <c r="BF658" s="35"/>
      <c r="BG658" s="35"/>
      <c r="BH658" s="35"/>
      <c r="BI658" s="35"/>
      <c r="BJ658" s="35"/>
      <c r="BK658" s="35"/>
      <c r="BL658" s="35"/>
      <c r="BM658" s="35"/>
      <c r="BN658" s="35"/>
      <c r="BO658" s="35"/>
      <c r="BP658" s="35"/>
      <c r="BQ658" s="35"/>
      <c r="BR658" s="35"/>
      <c r="BS658" s="35"/>
      <c r="BT658" s="35"/>
      <c r="BU658" s="35"/>
      <c r="BV658" s="35"/>
      <c r="BW658" s="35"/>
      <c r="BX658" s="35"/>
      <c r="BY658" s="35"/>
      <c r="BZ658" s="35"/>
      <c r="CA658" s="35"/>
      <c r="CB658" s="35"/>
    </row>
    <row r="659" spans="1:80" s="34" customFormat="1">
      <c r="A659" s="48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5"/>
      <c r="BB659" s="35"/>
      <c r="BC659" s="35"/>
      <c r="BD659" s="35"/>
      <c r="BE659" s="35"/>
      <c r="BF659" s="35"/>
      <c r="BG659" s="35"/>
      <c r="BH659" s="35"/>
      <c r="BI659" s="35"/>
      <c r="BJ659" s="35"/>
      <c r="BK659" s="35"/>
      <c r="BL659" s="35"/>
      <c r="BM659" s="35"/>
      <c r="BN659" s="35"/>
      <c r="BO659" s="35"/>
      <c r="BP659" s="35"/>
      <c r="BQ659" s="35"/>
      <c r="BR659" s="35"/>
      <c r="BS659" s="35"/>
      <c r="BT659" s="35"/>
      <c r="BU659" s="35"/>
      <c r="BV659" s="35"/>
      <c r="BW659" s="35"/>
      <c r="BX659" s="35"/>
      <c r="BY659" s="35"/>
      <c r="BZ659" s="35"/>
      <c r="CA659" s="35"/>
      <c r="CB659" s="35"/>
    </row>
    <row r="660" spans="1:80" s="34" customFormat="1">
      <c r="A660" s="48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AV660" s="35"/>
      <c r="AW660" s="35"/>
      <c r="AX660" s="35"/>
      <c r="AY660" s="35"/>
      <c r="AZ660" s="35"/>
      <c r="BA660" s="35"/>
      <c r="BB660" s="35"/>
      <c r="BC660" s="35"/>
      <c r="BD660" s="35"/>
      <c r="BE660" s="35"/>
      <c r="BF660" s="35"/>
      <c r="BG660" s="35"/>
      <c r="BH660" s="35"/>
      <c r="BI660" s="35"/>
      <c r="BJ660" s="35"/>
      <c r="BK660" s="35"/>
      <c r="BL660" s="35"/>
      <c r="BM660" s="35"/>
      <c r="BN660" s="35"/>
      <c r="BO660" s="35"/>
      <c r="BP660" s="35"/>
      <c r="BQ660" s="35"/>
      <c r="BR660" s="35"/>
      <c r="BS660" s="35"/>
      <c r="BT660" s="35"/>
      <c r="BU660" s="35"/>
      <c r="BV660" s="35"/>
      <c r="BW660" s="35"/>
      <c r="BX660" s="35"/>
      <c r="BY660" s="35"/>
      <c r="BZ660" s="35"/>
      <c r="CA660" s="35"/>
      <c r="CB660" s="35"/>
    </row>
    <row r="661" spans="1:80" s="34" customFormat="1">
      <c r="A661" s="48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AV661" s="35"/>
      <c r="AW661" s="35"/>
      <c r="AX661" s="35"/>
      <c r="AY661" s="35"/>
      <c r="AZ661" s="35"/>
      <c r="BA661" s="35"/>
      <c r="BB661" s="35"/>
      <c r="BC661" s="35"/>
      <c r="BD661" s="35"/>
      <c r="BE661" s="35"/>
      <c r="BF661" s="35"/>
      <c r="BG661" s="35"/>
      <c r="BH661" s="35"/>
      <c r="BI661" s="35"/>
      <c r="BJ661" s="35"/>
      <c r="BK661" s="35"/>
      <c r="BL661" s="35"/>
      <c r="BM661" s="35"/>
      <c r="BN661" s="35"/>
      <c r="BO661" s="35"/>
      <c r="BP661" s="35"/>
      <c r="BQ661" s="35"/>
      <c r="BR661" s="35"/>
      <c r="BS661" s="35"/>
      <c r="BT661" s="35"/>
      <c r="BU661" s="35"/>
      <c r="BV661" s="35"/>
      <c r="BW661" s="35"/>
      <c r="BX661" s="35"/>
      <c r="BY661" s="35"/>
      <c r="BZ661" s="35"/>
      <c r="CA661" s="35"/>
      <c r="CB661" s="35"/>
    </row>
    <row r="662" spans="1:80" s="34" customFormat="1">
      <c r="A662" s="48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AV662" s="35"/>
      <c r="AW662" s="35"/>
      <c r="AX662" s="35"/>
      <c r="AY662" s="35"/>
      <c r="AZ662" s="35"/>
      <c r="BA662" s="35"/>
      <c r="BB662" s="35"/>
      <c r="BC662" s="35"/>
      <c r="BD662" s="35"/>
      <c r="BE662" s="35"/>
      <c r="BF662" s="35"/>
      <c r="BG662" s="35"/>
      <c r="BH662" s="35"/>
      <c r="BI662" s="35"/>
      <c r="BJ662" s="35"/>
      <c r="BK662" s="35"/>
      <c r="BL662" s="35"/>
      <c r="BM662" s="35"/>
      <c r="BN662" s="35"/>
      <c r="BO662" s="35"/>
      <c r="BP662" s="35"/>
      <c r="BQ662" s="35"/>
      <c r="BR662" s="35"/>
      <c r="BS662" s="35"/>
      <c r="BT662" s="35"/>
      <c r="BU662" s="35"/>
      <c r="BV662" s="35"/>
      <c r="BW662" s="35"/>
      <c r="BX662" s="35"/>
      <c r="BY662" s="35"/>
      <c r="BZ662" s="35"/>
      <c r="CA662" s="35"/>
      <c r="CB662" s="35"/>
    </row>
    <row r="663" spans="1:80" s="34" customFormat="1">
      <c r="A663" s="48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T663" s="35"/>
      <c r="AU663" s="35"/>
      <c r="AV663" s="35"/>
      <c r="AW663" s="35"/>
      <c r="AX663" s="35"/>
      <c r="AY663" s="35"/>
      <c r="AZ663" s="35"/>
      <c r="BA663" s="35"/>
      <c r="BB663" s="35"/>
      <c r="BC663" s="35"/>
      <c r="BD663" s="35"/>
      <c r="BE663" s="35"/>
      <c r="BF663" s="35"/>
      <c r="BG663" s="35"/>
      <c r="BH663" s="35"/>
      <c r="BI663" s="35"/>
      <c r="BJ663" s="35"/>
      <c r="BK663" s="35"/>
      <c r="BL663" s="35"/>
      <c r="BM663" s="35"/>
      <c r="BN663" s="35"/>
      <c r="BO663" s="35"/>
      <c r="BP663" s="35"/>
      <c r="BQ663" s="35"/>
      <c r="BR663" s="35"/>
      <c r="BS663" s="35"/>
      <c r="BT663" s="35"/>
      <c r="BU663" s="35"/>
      <c r="BV663" s="35"/>
      <c r="BW663" s="35"/>
      <c r="BX663" s="35"/>
      <c r="BY663" s="35"/>
      <c r="BZ663" s="35"/>
      <c r="CA663" s="35"/>
      <c r="CB663" s="35"/>
    </row>
    <row r="664" spans="1:80" s="34" customFormat="1">
      <c r="A664" s="48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AV664" s="35"/>
      <c r="AW664" s="35"/>
      <c r="AX664" s="35"/>
      <c r="AY664" s="35"/>
      <c r="AZ664" s="35"/>
      <c r="BA664" s="35"/>
      <c r="BB664" s="35"/>
      <c r="BC664" s="35"/>
      <c r="BD664" s="35"/>
      <c r="BE664" s="35"/>
      <c r="BF664" s="35"/>
      <c r="BG664" s="35"/>
      <c r="BH664" s="35"/>
      <c r="BI664" s="35"/>
      <c r="BJ664" s="35"/>
      <c r="BK664" s="35"/>
      <c r="BL664" s="35"/>
      <c r="BM664" s="35"/>
      <c r="BN664" s="35"/>
      <c r="BO664" s="35"/>
      <c r="BP664" s="35"/>
      <c r="BQ664" s="35"/>
      <c r="BR664" s="35"/>
      <c r="BS664" s="35"/>
      <c r="BT664" s="35"/>
      <c r="BU664" s="35"/>
      <c r="BV664" s="35"/>
      <c r="BW664" s="35"/>
      <c r="BX664" s="35"/>
      <c r="BY664" s="35"/>
      <c r="BZ664" s="35"/>
      <c r="CA664" s="35"/>
      <c r="CB664" s="35"/>
    </row>
    <row r="665" spans="1:80" s="34" customFormat="1">
      <c r="A665" s="48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AV665" s="35"/>
      <c r="AW665" s="35"/>
      <c r="AX665" s="35"/>
      <c r="AY665" s="35"/>
      <c r="AZ665" s="35"/>
      <c r="BA665" s="35"/>
      <c r="BB665" s="35"/>
      <c r="BC665" s="35"/>
      <c r="BD665" s="35"/>
      <c r="BE665" s="35"/>
      <c r="BF665" s="35"/>
      <c r="BG665" s="35"/>
      <c r="BH665" s="35"/>
      <c r="BI665" s="35"/>
      <c r="BJ665" s="35"/>
      <c r="BK665" s="35"/>
      <c r="BL665" s="35"/>
      <c r="BM665" s="35"/>
      <c r="BN665" s="35"/>
      <c r="BO665" s="35"/>
      <c r="BP665" s="35"/>
      <c r="BQ665" s="35"/>
      <c r="BR665" s="35"/>
      <c r="BS665" s="35"/>
      <c r="BT665" s="35"/>
      <c r="BU665" s="35"/>
      <c r="BV665" s="35"/>
      <c r="BW665" s="35"/>
      <c r="BX665" s="35"/>
      <c r="BY665" s="35"/>
      <c r="BZ665" s="35"/>
      <c r="CA665" s="35"/>
      <c r="CB665" s="35"/>
    </row>
    <row r="666" spans="1:80" s="34" customFormat="1">
      <c r="A666" s="48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AV666" s="35"/>
      <c r="AW666" s="35"/>
      <c r="AX666" s="35"/>
      <c r="AY666" s="35"/>
      <c r="AZ666" s="35"/>
      <c r="BA666" s="35"/>
      <c r="BB666" s="35"/>
      <c r="BC666" s="35"/>
      <c r="BD666" s="35"/>
      <c r="BE666" s="35"/>
      <c r="BF666" s="35"/>
      <c r="BG666" s="35"/>
      <c r="BH666" s="35"/>
      <c r="BI666" s="35"/>
      <c r="BJ666" s="35"/>
      <c r="BK666" s="35"/>
      <c r="BL666" s="35"/>
      <c r="BM666" s="35"/>
      <c r="BN666" s="35"/>
      <c r="BO666" s="35"/>
      <c r="BP666" s="35"/>
      <c r="BQ666" s="35"/>
      <c r="BR666" s="35"/>
      <c r="BS666" s="35"/>
      <c r="BT666" s="35"/>
      <c r="BU666" s="35"/>
      <c r="BV666" s="35"/>
      <c r="BW666" s="35"/>
      <c r="BX666" s="35"/>
      <c r="BY666" s="35"/>
      <c r="BZ666" s="35"/>
      <c r="CA666" s="35"/>
      <c r="CB666" s="35"/>
    </row>
    <row r="667" spans="1:80" s="34" customFormat="1">
      <c r="A667" s="48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AV667" s="35"/>
      <c r="AW667" s="35"/>
      <c r="AX667" s="35"/>
      <c r="AY667" s="35"/>
      <c r="AZ667" s="35"/>
      <c r="BA667" s="35"/>
      <c r="BB667" s="35"/>
      <c r="BC667" s="35"/>
      <c r="BD667" s="35"/>
      <c r="BE667" s="35"/>
      <c r="BF667" s="35"/>
      <c r="BG667" s="35"/>
      <c r="BH667" s="35"/>
      <c r="BI667" s="35"/>
      <c r="BJ667" s="35"/>
      <c r="BK667" s="35"/>
      <c r="BL667" s="35"/>
      <c r="BM667" s="35"/>
      <c r="BN667" s="35"/>
      <c r="BO667" s="35"/>
      <c r="BP667" s="35"/>
      <c r="BQ667" s="35"/>
      <c r="BR667" s="35"/>
      <c r="BS667" s="35"/>
      <c r="BT667" s="35"/>
      <c r="BU667" s="35"/>
      <c r="BV667" s="35"/>
      <c r="BW667" s="35"/>
      <c r="BX667" s="35"/>
      <c r="BY667" s="35"/>
      <c r="BZ667" s="35"/>
      <c r="CA667" s="35"/>
      <c r="CB667" s="35"/>
    </row>
    <row r="668" spans="1:80" s="34" customFormat="1">
      <c r="A668" s="48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5"/>
      <c r="AW668" s="35"/>
      <c r="AX668" s="35"/>
      <c r="AY668" s="35"/>
      <c r="AZ668" s="35"/>
      <c r="BA668" s="35"/>
      <c r="BB668" s="35"/>
      <c r="BC668" s="35"/>
      <c r="BD668" s="35"/>
      <c r="BE668" s="35"/>
      <c r="BF668" s="35"/>
      <c r="BG668" s="35"/>
      <c r="BH668" s="35"/>
      <c r="BI668" s="35"/>
      <c r="BJ668" s="35"/>
      <c r="BK668" s="35"/>
      <c r="BL668" s="35"/>
      <c r="BM668" s="35"/>
      <c r="BN668" s="35"/>
      <c r="BO668" s="35"/>
      <c r="BP668" s="35"/>
      <c r="BQ668" s="35"/>
      <c r="BR668" s="35"/>
      <c r="BS668" s="35"/>
      <c r="BT668" s="35"/>
      <c r="BU668" s="35"/>
      <c r="BV668" s="35"/>
      <c r="BW668" s="35"/>
      <c r="BX668" s="35"/>
      <c r="BY668" s="35"/>
      <c r="BZ668" s="35"/>
      <c r="CA668" s="35"/>
      <c r="CB668" s="35"/>
    </row>
    <row r="669" spans="1:80" s="34" customFormat="1">
      <c r="A669" s="48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AV669" s="35"/>
      <c r="AW669" s="35"/>
      <c r="AX669" s="35"/>
      <c r="AY669" s="35"/>
      <c r="AZ669" s="35"/>
      <c r="BA669" s="35"/>
      <c r="BB669" s="35"/>
      <c r="BC669" s="35"/>
      <c r="BD669" s="35"/>
      <c r="BE669" s="35"/>
      <c r="BF669" s="35"/>
      <c r="BG669" s="35"/>
      <c r="BH669" s="35"/>
      <c r="BI669" s="35"/>
      <c r="BJ669" s="35"/>
      <c r="BK669" s="35"/>
      <c r="BL669" s="35"/>
      <c r="BM669" s="35"/>
      <c r="BN669" s="35"/>
      <c r="BO669" s="35"/>
      <c r="BP669" s="35"/>
      <c r="BQ669" s="35"/>
      <c r="BR669" s="35"/>
      <c r="BS669" s="35"/>
      <c r="BT669" s="35"/>
      <c r="BU669" s="35"/>
      <c r="BV669" s="35"/>
      <c r="BW669" s="35"/>
      <c r="BX669" s="35"/>
      <c r="BY669" s="35"/>
      <c r="BZ669" s="35"/>
      <c r="CA669" s="35"/>
      <c r="CB669" s="35"/>
    </row>
    <row r="670" spans="1:80" s="34" customFormat="1">
      <c r="A670" s="48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AV670" s="35"/>
      <c r="AW670" s="35"/>
      <c r="AX670" s="35"/>
      <c r="AY670" s="35"/>
      <c r="AZ670" s="35"/>
      <c r="BA670" s="35"/>
      <c r="BB670" s="35"/>
      <c r="BC670" s="35"/>
      <c r="BD670" s="35"/>
      <c r="BE670" s="35"/>
      <c r="BF670" s="35"/>
      <c r="BG670" s="35"/>
      <c r="BH670" s="35"/>
      <c r="BI670" s="35"/>
      <c r="BJ670" s="35"/>
      <c r="BK670" s="35"/>
      <c r="BL670" s="35"/>
      <c r="BM670" s="35"/>
      <c r="BN670" s="35"/>
      <c r="BO670" s="35"/>
      <c r="BP670" s="35"/>
      <c r="BQ670" s="35"/>
      <c r="BR670" s="35"/>
      <c r="BS670" s="35"/>
      <c r="BT670" s="35"/>
      <c r="BU670" s="35"/>
      <c r="BV670" s="35"/>
      <c r="BW670" s="35"/>
      <c r="BX670" s="35"/>
      <c r="BY670" s="35"/>
      <c r="BZ670" s="35"/>
      <c r="CA670" s="35"/>
      <c r="CB670" s="35"/>
    </row>
    <row r="671" spans="1:80" s="34" customFormat="1">
      <c r="A671" s="48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AV671" s="35"/>
      <c r="AW671" s="35"/>
      <c r="AX671" s="35"/>
      <c r="AY671" s="35"/>
      <c r="AZ671" s="35"/>
      <c r="BA671" s="35"/>
      <c r="BB671" s="35"/>
      <c r="BC671" s="35"/>
      <c r="BD671" s="35"/>
      <c r="BE671" s="35"/>
      <c r="BF671" s="35"/>
      <c r="BG671" s="35"/>
      <c r="BH671" s="35"/>
      <c r="BI671" s="35"/>
      <c r="BJ671" s="35"/>
      <c r="BK671" s="35"/>
      <c r="BL671" s="35"/>
      <c r="BM671" s="35"/>
      <c r="BN671" s="35"/>
      <c r="BO671" s="35"/>
      <c r="BP671" s="35"/>
      <c r="BQ671" s="35"/>
      <c r="BR671" s="35"/>
      <c r="BS671" s="35"/>
      <c r="BT671" s="35"/>
      <c r="BU671" s="35"/>
      <c r="BV671" s="35"/>
      <c r="BW671" s="35"/>
      <c r="BX671" s="35"/>
      <c r="BY671" s="35"/>
      <c r="BZ671" s="35"/>
      <c r="CA671" s="35"/>
      <c r="CB671" s="35"/>
    </row>
    <row r="672" spans="1:80" s="34" customFormat="1">
      <c r="A672" s="48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AV672" s="35"/>
      <c r="AW672" s="35"/>
      <c r="AX672" s="35"/>
      <c r="AY672" s="35"/>
      <c r="AZ672" s="35"/>
      <c r="BA672" s="35"/>
      <c r="BB672" s="35"/>
      <c r="BC672" s="35"/>
      <c r="BD672" s="35"/>
      <c r="BE672" s="35"/>
      <c r="BF672" s="35"/>
      <c r="BG672" s="35"/>
      <c r="BH672" s="35"/>
      <c r="BI672" s="35"/>
      <c r="BJ672" s="35"/>
      <c r="BK672" s="35"/>
      <c r="BL672" s="35"/>
      <c r="BM672" s="35"/>
      <c r="BN672" s="35"/>
      <c r="BO672" s="35"/>
      <c r="BP672" s="35"/>
      <c r="BQ672" s="35"/>
      <c r="BR672" s="35"/>
      <c r="BS672" s="35"/>
      <c r="BT672" s="35"/>
      <c r="BU672" s="35"/>
      <c r="BV672" s="35"/>
      <c r="BW672" s="35"/>
      <c r="BX672" s="35"/>
      <c r="BY672" s="35"/>
      <c r="BZ672" s="35"/>
      <c r="CA672" s="35"/>
      <c r="CB672" s="35"/>
    </row>
    <row r="673" spans="1:80" s="34" customFormat="1">
      <c r="A673" s="48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/>
      <c r="AV673" s="35"/>
      <c r="AW673" s="35"/>
      <c r="AX673" s="35"/>
      <c r="AY673" s="35"/>
      <c r="AZ673" s="35"/>
      <c r="BA673" s="35"/>
      <c r="BB673" s="35"/>
      <c r="BC673" s="35"/>
      <c r="BD673" s="35"/>
      <c r="BE673" s="35"/>
      <c r="BF673" s="35"/>
      <c r="BG673" s="35"/>
      <c r="BH673" s="35"/>
      <c r="BI673" s="35"/>
      <c r="BJ673" s="35"/>
      <c r="BK673" s="35"/>
      <c r="BL673" s="35"/>
      <c r="BM673" s="35"/>
      <c r="BN673" s="35"/>
      <c r="BO673" s="35"/>
      <c r="BP673" s="35"/>
      <c r="BQ673" s="35"/>
      <c r="BR673" s="35"/>
      <c r="BS673" s="35"/>
      <c r="BT673" s="35"/>
      <c r="BU673" s="35"/>
      <c r="BV673" s="35"/>
      <c r="BW673" s="35"/>
      <c r="BX673" s="35"/>
      <c r="BY673" s="35"/>
      <c r="BZ673" s="35"/>
      <c r="CA673" s="35"/>
      <c r="CB673" s="35"/>
    </row>
    <row r="674" spans="1:80" s="34" customFormat="1">
      <c r="A674" s="48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5"/>
      <c r="AW674" s="35"/>
      <c r="AX674" s="35"/>
      <c r="AY674" s="35"/>
      <c r="AZ674" s="35"/>
      <c r="BA674" s="35"/>
      <c r="BB674" s="35"/>
      <c r="BC674" s="35"/>
      <c r="BD674" s="35"/>
      <c r="BE674" s="35"/>
      <c r="BF674" s="35"/>
      <c r="BG674" s="35"/>
      <c r="BH674" s="35"/>
      <c r="BI674" s="35"/>
      <c r="BJ674" s="35"/>
      <c r="BK674" s="35"/>
      <c r="BL674" s="35"/>
      <c r="BM674" s="35"/>
      <c r="BN674" s="35"/>
      <c r="BO674" s="35"/>
      <c r="BP674" s="35"/>
      <c r="BQ674" s="35"/>
      <c r="BR674" s="35"/>
      <c r="BS674" s="35"/>
      <c r="BT674" s="35"/>
      <c r="BU674" s="35"/>
      <c r="BV674" s="35"/>
      <c r="BW674" s="35"/>
      <c r="BX674" s="35"/>
      <c r="BY674" s="35"/>
      <c r="BZ674" s="35"/>
      <c r="CA674" s="35"/>
      <c r="CB674" s="35"/>
    </row>
    <row r="675" spans="1:80" s="34" customFormat="1">
      <c r="A675" s="48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  <c r="AT675" s="35"/>
      <c r="AU675" s="35"/>
      <c r="AV675" s="35"/>
      <c r="AW675" s="35"/>
      <c r="AX675" s="35"/>
      <c r="AY675" s="35"/>
      <c r="AZ675" s="35"/>
      <c r="BA675" s="35"/>
      <c r="BB675" s="35"/>
      <c r="BC675" s="35"/>
      <c r="BD675" s="35"/>
      <c r="BE675" s="35"/>
      <c r="BF675" s="35"/>
      <c r="BG675" s="35"/>
      <c r="BH675" s="35"/>
      <c r="BI675" s="35"/>
      <c r="BJ675" s="35"/>
      <c r="BK675" s="35"/>
      <c r="BL675" s="35"/>
      <c r="BM675" s="35"/>
      <c r="BN675" s="35"/>
      <c r="BO675" s="35"/>
      <c r="BP675" s="35"/>
      <c r="BQ675" s="35"/>
      <c r="BR675" s="35"/>
      <c r="BS675" s="35"/>
      <c r="BT675" s="35"/>
      <c r="BU675" s="35"/>
      <c r="BV675" s="35"/>
      <c r="BW675" s="35"/>
      <c r="BX675" s="35"/>
      <c r="BY675" s="35"/>
      <c r="BZ675" s="35"/>
      <c r="CA675" s="35"/>
      <c r="CB675" s="35"/>
    </row>
    <row r="676" spans="1:80" s="34" customFormat="1">
      <c r="A676" s="48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/>
      <c r="AV676" s="35"/>
      <c r="AW676" s="35"/>
      <c r="AX676" s="35"/>
      <c r="AY676" s="35"/>
      <c r="AZ676" s="35"/>
      <c r="BA676" s="35"/>
      <c r="BB676" s="35"/>
      <c r="BC676" s="35"/>
      <c r="BD676" s="35"/>
      <c r="BE676" s="35"/>
      <c r="BF676" s="35"/>
      <c r="BG676" s="35"/>
      <c r="BH676" s="35"/>
      <c r="BI676" s="35"/>
      <c r="BJ676" s="35"/>
      <c r="BK676" s="35"/>
      <c r="BL676" s="35"/>
      <c r="BM676" s="35"/>
      <c r="BN676" s="35"/>
      <c r="BO676" s="35"/>
      <c r="BP676" s="35"/>
      <c r="BQ676" s="35"/>
      <c r="BR676" s="35"/>
      <c r="BS676" s="35"/>
      <c r="BT676" s="35"/>
      <c r="BU676" s="35"/>
      <c r="BV676" s="35"/>
      <c r="BW676" s="35"/>
      <c r="BX676" s="35"/>
      <c r="BY676" s="35"/>
      <c r="BZ676" s="35"/>
      <c r="CA676" s="35"/>
      <c r="CB676" s="35"/>
    </row>
    <row r="677" spans="1:80" s="34" customFormat="1">
      <c r="A677" s="48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AV677" s="35"/>
      <c r="AW677" s="35"/>
      <c r="AX677" s="35"/>
      <c r="AY677" s="35"/>
      <c r="AZ677" s="35"/>
      <c r="BA677" s="35"/>
      <c r="BB677" s="35"/>
      <c r="BC677" s="35"/>
      <c r="BD677" s="35"/>
      <c r="BE677" s="35"/>
      <c r="BF677" s="35"/>
      <c r="BG677" s="35"/>
      <c r="BH677" s="35"/>
      <c r="BI677" s="35"/>
      <c r="BJ677" s="35"/>
      <c r="BK677" s="35"/>
      <c r="BL677" s="35"/>
      <c r="BM677" s="35"/>
      <c r="BN677" s="35"/>
      <c r="BO677" s="35"/>
      <c r="BP677" s="35"/>
      <c r="BQ677" s="35"/>
      <c r="BR677" s="35"/>
      <c r="BS677" s="35"/>
      <c r="BT677" s="35"/>
      <c r="BU677" s="35"/>
      <c r="BV677" s="35"/>
      <c r="BW677" s="35"/>
      <c r="BX677" s="35"/>
      <c r="BY677" s="35"/>
      <c r="BZ677" s="35"/>
      <c r="CA677" s="35"/>
      <c r="CB677" s="35"/>
    </row>
    <row r="678" spans="1:80" s="34" customFormat="1">
      <c r="A678" s="48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/>
      <c r="AV678" s="35"/>
      <c r="AW678" s="35"/>
      <c r="AX678" s="35"/>
      <c r="AY678" s="35"/>
      <c r="AZ678" s="35"/>
      <c r="BA678" s="35"/>
      <c r="BB678" s="35"/>
      <c r="BC678" s="35"/>
      <c r="BD678" s="35"/>
      <c r="BE678" s="35"/>
      <c r="BF678" s="35"/>
      <c r="BG678" s="35"/>
      <c r="BH678" s="35"/>
      <c r="BI678" s="35"/>
      <c r="BJ678" s="35"/>
      <c r="BK678" s="35"/>
      <c r="BL678" s="35"/>
      <c r="BM678" s="35"/>
      <c r="BN678" s="35"/>
      <c r="BO678" s="35"/>
      <c r="BP678" s="35"/>
      <c r="BQ678" s="35"/>
      <c r="BR678" s="35"/>
      <c r="BS678" s="35"/>
      <c r="BT678" s="35"/>
      <c r="BU678" s="35"/>
      <c r="BV678" s="35"/>
      <c r="BW678" s="35"/>
      <c r="BX678" s="35"/>
      <c r="BY678" s="35"/>
      <c r="BZ678" s="35"/>
      <c r="CA678" s="35"/>
      <c r="CB678" s="35"/>
    </row>
    <row r="679" spans="1:80" s="34" customFormat="1">
      <c r="A679" s="48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AV679" s="35"/>
      <c r="AW679" s="35"/>
      <c r="AX679" s="35"/>
      <c r="AY679" s="35"/>
      <c r="AZ679" s="35"/>
      <c r="BA679" s="35"/>
      <c r="BB679" s="35"/>
      <c r="BC679" s="35"/>
      <c r="BD679" s="35"/>
      <c r="BE679" s="35"/>
      <c r="BF679" s="35"/>
      <c r="BG679" s="35"/>
      <c r="BH679" s="35"/>
      <c r="BI679" s="35"/>
      <c r="BJ679" s="35"/>
      <c r="BK679" s="35"/>
      <c r="BL679" s="35"/>
      <c r="BM679" s="35"/>
      <c r="BN679" s="35"/>
      <c r="BO679" s="35"/>
      <c r="BP679" s="35"/>
      <c r="BQ679" s="35"/>
      <c r="BR679" s="35"/>
      <c r="BS679" s="35"/>
      <c r="BT679" s="35"/>
      <c r="BU679" s="35"/>
      <c r="BV679" s="35"/>
      <c r="BW679" s="35"/>
      <c r="BX679" s="35"/>
      <c r="BY679" s="35"/>
      <c r="BZ679" s="35"/>
      <c r="CA679" s="35"/>
      <c r="CB679" s="35"/>
    </row>
    <row r="680" spans="1:80" s="34" customFormat="1">
      <c r="A680" s="48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/>
      <c r="AV680" s="35"/>
      <c r="AW680" s="35"/>
      <c r="AX680" s="35"/>
      <c r="AY680" s="35"/>
      <c r="AZ680" s="35"/>
      <c r="BA680" s="35"/>
      <c r="BB680" s="35"/>
      <c r="BC680" s="35"/>
      <c r="BD680" s="35"/>
      <c r="BE680" s="35"/>
      <c r="BF680" s="35"/>
      <c r="BG680" s="35"/>
      <c r="BH680" s="35"/>
      <c r="BI680" s="35"/>
      <c r="BJ680" s="35"/>
      <c r="BK680" s="35"/>
      <c r="BL680" s="35"/>
      <c r="BM680" s="35"/>
      <c r="BN680" s="35"/>
      <c r="BO680" s="35"/>
      <c r="BP680" s="35"/>
      <c r="BQ680" s="35"/>
      <c r="BR680" s="35"/>
      <c r="BS680" s="35"/>
      <c r="BT680" s="35"/>
      <c r="BU680" s="35"/>
      <c r="BV680" s="35"/>
      <c r="BW680" s="35"/>
      <c r="BX680" s="35"/>
      <c r="BY680" s="35"/>
      <c r="BZ680" s="35"/>
      <c r="CA680" s="35"/>
      <c r="CB680" s="35"/>
    </row>
    <row r="681" spans="1:80" s="34" customFormat="1">
      <c r="A681" s="48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AV681" s="35"/>
      <c r="AW681" s="35"/>
      <c r="AX681" s="35"/>
      <c r="AY681" s="35"/>
      <c r="AZ681" s="35"/>
      <c r="BA681" s="35"/>
      <c r="BB681" s="35"/>
      <c r="BC681" s="35"/>
      <c r="BD681" s="35"/>
      <c r="BE681" s="35"/>
      <c r="BF681" s="35"/>
      <c r="BG681" s="35"/>
      <c r="BH681" s="35"/>
      <c r="BI681" s="35"/>
      <c r="BJ681" s="35"/>
      <c r="BK681" s="35"/>
      <c r="BL681" s="35"/>
      <c r="BM681" s="35"/>
      <c r="BN681" s="35"/>
      <c r="BO681" s="35"/>
      <c r="BP681" s="35"/>
      <c r="BQ681" s="35"/>
      <c r="BR681" s="35"/>
      <c r="BS681" s="35"/>
      <c r="BT681" s="35"/>
      <c r="BU681" s="35"/>
      <c r="BV681" s="35"/>
      <c r="BW681" s="35"/>
      <c r="BX681" s="35"/>
      <c r="BY681" s="35"/>
      <c r="BZ681" s="35"/>
      <c r="CA681" s="35"/>
      <c r="CB681" s="35"/>
    </row>
    <row r="682" spans="1:80" s="34" customFormat="1">
      <c r="A682" s="48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5"/>
      <c r="AW682" s="35"/>
      <c r="AX682" s="35"/>
      <c r="AY682" s="35"/>
      <c r="AZ682" s="35"/>
      <c r="BA682" s="35"/>
      <c r="BB682" s="35"/>
      <c r="BC682" s="35"/>
      <c r="BD682" s="35"/>
      <c r="BE682" s="35"/>
      <c r="BF682" s="35"/>
      <c r="BG682" s="35"/>
      <c r="BH682" s="35"/>
      <c r="BI682" s="35"/>
      <c r="BJ682" s="35"/>
      <c r="BK682" s="35"/>
      <c r="BL682" s="35"/>
      <c r="BM682" s="35"/>
      <c r="BN682" s="35"/>
      <c r="BO682" s="35"/>
      <c r="BP682" s="35"/>
      <c r="BQ682" s="35"/>
      <c r="BR682" s="35"/>
      <c r="BS682" s="35"/>
      <c r="BT682" s="35"/>
      <c r="BU682" s="35"/>
      <c r="BV682" s="35"/>
      <c r="BW682" s="35"/>
      <c r="BX682" s="35"/>
      <c r="BY682" s="35"/>
      <c r="BZ682" s="35"/>
      <c r="CA682" s="35"/>
      <c r="CB682" s="35"/>
    </row>
    <row r="683" spans="1:80" s="34" customFormat="1">
      <c r="A683" s="48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5"/>
      <c r="AW683" s="35"/>
      <c r="AX683" s="35"/>
      <c r="AY683" s="35"/>
      <c r="AZ683" s="35"/>
      <c r="BA683" s="35"/>
      <c r="BB683" s="35"/>
      <c r="BC683" s="35"/>
      <c r="BD683" s="35"/>
      <c r="BE683" s="35"/>
      <c r="BF683" s="35"/>
      <c r="BG683" s="35"/>
      <c r="BH683" s="35"/>
      <c r="BI683" s="35"/>
      <c r="BJ683" s="35"/>
      <c r="BK683" s="35"/>
      <c r="BL683" s="35"/>
      <c r="BM683" s="35"/>
      <c r="BN683" s="35"/>
      <c r="BO683" s="35"/>
      <c r="BP683" s="35"/>
      <c r="BQ683" s="35"/>
      <c r="BR683" s="35"/>
      <c r="BS683" s="35"/>
      <c r="BT683" s="35"/>
      <c r="BU683" s="35"/>
      <c r="BV683" s="35"/>
      <c r="BW683" s="35"/>
      <c r="BX683" s="35"/>
      <c r="BY683" s="35"/>
      <c r="BZ683" s="35"/>
      <c r="CA683" s="35"/>
      <c r="CB683" s="35"/>
    </row>
    <row r="684" spans="1:80" s="34" customFormat="1">
      <c r="A684" s="48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AV684" s="35"/>
      <c r="AW684" s="35"/>
      <c r="AX684" s="35"/>
      <c r="AY684" s="35"/>
      <c r="AZ684" s="35"/>
      <c r="BA684" s="35"/>
      <c r="BB684" s="35"/>
      <c r="BC684" s="35"/>
      <c r="BD684" s="35"/>
      <c r="BE684" s="35"/>
      <c r="BF684" s="35"/>
      <c r="BG684" s="35"/>
      <c r="BH684" s="35"/>
      <c r="BI684" s="35"/>
      <c r="BJ684" s="35"/>
      <c r="BK684" s="35"/>
      <c r="BL684" s="35"/>
      <c r="BM684" s="35"/>
      <c r="BN684" s="35"/>
      <c r="BO684" s="35"/>
      <c r="BP684" s="35"/>
      <c r="BQ684" s="35"/>
      <c r="BR684" s="35"/>
      <c r="BS684" s="35"/>
      <c r="BT684" s="35"/>
      <c r="BU684" s="35"/>
      <c r="BV684" s="35"/>
      <c r="BW684" s="35"/>
      <c r="BX684" s="35"/>
      <c r="BY684" s="35"/>
      <c r="BZ684" s="35"/>
      <c r="CA684" s="35"/>
      <c r="CB684" s="35"/>
    </row>
    <row r="685" spans="1:80" s="34" customFormat="1">
      <c r="A685" s="48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5"/>
      <c r="AW685" s="35"/>
      <c r="AX685" s="35"/>
      <c r="AY685" s="35"/>
      <c r="AZ685" s="35"/>
      <c r="BA685" s="35"/>
      <c r="BB685" s="35"/>
      <c r="BC685" s="35"/>
      <c r="BD685" s="35"/>
      <c r="BE685" s="35"/>
      <c r="BF685" s="35"/>
      <c r="BG685" s="35"/>
      <c r="BH685" s="35"/>
      <c r="BI685" s="35"/>
      <c r="BJ685" s="35"/>
      <c r="BK685" s="35"/>
      <c r="BL685" s="35"/>
      <c r="BM685" s="35"/>
      <c r="BN685" s="35"/>
      <c r="BO685" s="35"/>
      <c r="BP685" s="35"/>
      <c r="BQ685" s="35"/>
      <c r="BR685" s="35"/>
      <c r="BS685" s="35"/>
      <c r="BT685" s="35"/>
      <c r="BU685" s="35"/>
      <c r="BV685" s="35"/>
      <c r="BW685" s="35"/>
      <c r="BX685" s="35"/>
      <c r="BY685" s="35"/>
      <c r="BZ685" s="35"/>
      <c r="CA685" s="35"/>
      <c r="CB685" s="35"/>
    </row>
    <row r="686" spans="1:80" s="34" customFormat="1">
      <c r="A686" s="48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5"/>
      <c r="AW686" s="35"/>
      <c r="AX686" s="35"/>
      <c r="AY686" s="35"/>
      <c r="AZ686" s="35"/>
      <c r="BA686" s="35"/>
      <c r="BB686" s="35"/>
      <c r="BC686" s="35"/>
      <c r="BD686" s="35"/>
      <c r="BE686" s="35"/>
      <c r="BF686" s="35"/>
      <c r="BG686" s="35"/>
      <c r="BH686" s="35"/>
      <c r="BI686" s="35"/>
      <c r="BJ686" s="35"/>
      <c r="BK686" s="35"/>
      <c r="BL686" s="35"/>
      <c r="BM686" s="35"/>
      <c r="BN686" s="35"/>
      <c r="BO686" s="35"/>
      <c r="BP686" s="35"/>
      <c r="BQ686" s="35"/>
      <c r="BR686" s="35"/>
      <c r="BS686" s="35"/>
      <c r="BT686" s="35"/>
      <c r="BU686" s="35"/>
      <c r="BV686" s="35"/>
      <c r="BW686" s="35"/>
      <c r="BX686" s="35"/>
      <c r="BY686" s="35"/>
      <c r="BZ686" s="35"/>
      <c r="CA686" s="35"/>
      <c r="CB686" s="35"/>
    </row>
    <row r="687" spans="1:80" s="34" customFormat="1">
      <c r="A687" s="48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AV687" s="35"/>
      <c r="AW687" s="35"/>
      <c r="AX687" s="35"/>
      <c r="AY687" s="35"/>
      <c r="AZ687" s="35"/>
      <c r="BA687" s="35"/>
      <c r="BB687" s="35"/>
      <c r="BC687" s="35"/>
      <c r="BD687" s="35"/>
      <c r="BE687" s="35"/>
      <c r="BF687" s="35"/>
      <c r="BG687" s="35"/>
      <c r="BH687" s="35"/>
      <c r="BI687" s="35"/>
      <c r="BJ687" s="35"/>
      <c r="BK687" s="35"/>
      <c r="BL687" s="35"/>
      <c r="BM687" s="35"/>
      <c r="BN687" s="35"/>
      <c r="BO687" s="35"/>
      <c r="BP687" s="35"/>
      <c r="BQ687" s="35"/>
      <c r="BR687" s="35"/>
      <c r="BS687" s="35"/>
      <c r="BT687" s="35"/>
      <c r="BU687" s="35"/>
      <c r="BV687" s="35"/>
      <c r="BW687" s="35"/>
      <c r="BX687" s="35"/>
      <c r="BY687" s="35"/>
      <c r="BZ687" s="35"/>
      <c r="CA687" s="35"/>
      <c r="CB687" s="35"/>
    </row>
    <row r="688" spans="1:80" s="34" customFormat="1">
      <c r="A688" s="48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AV688" s="35"/>
      <c r="AW688" s="35"/>
      <c r="AX688" s="35"/>
      <c r="AY688" s="35"/>
      <c r="AZ688" s="35"/>
      <c r="BA688" s="35"/>
      <c r="BB688" s="35"/>
      <c r="BC688" s="35"/>
      <c r="BD688" s="35"/>
      <c r="BE688" s="35"/>
      <c r="BF688" s="35"/>
      <c r="BG688" s="35"/>
      <c r="BH688" s="35"/>
      <c r="BI688" s="35"/>
      <c r="BJ688" s="35"/>
      <c r="BK688" s="35"/>
      <c r="BL688" s="35"/>
      <c r="BM688" s="35"/>
      <c r="BN688" s="35"/>
      <c r="BO688" s="35"/>
      <c r="BP688" s="35"/>
      <c r="BQ688" s="35"/>
      <c r="BR688" s="35"/>
      <c r="BS688" s="35"/>
      <c r="BT688" s="35"/>
      <c r="BU688" s="35"/>
      <c r="BV688" s="35"/>
      <c r="BW688" s="35"/>
      <c r="BX688" s="35"/>
      <c r="BY688" s="35"/>
      <c r="BZ688" s="35"/>
      <c r="CA688" s="35"/>
      <c r="CB688" s="35"/>
    </row>
    <row r="689" spans="1:80" s="34" customFormat="1">
      <c r="A689" s="48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5"/>
      <c r="AW689" s="35"/>
      <c r="AX689" s="35"/>
      <c r="AY689" s="35"/>
      <c r="AZ689" s="35"/>
      <c r="BA689" s="35"/>
      <c r="BB689" s="35"/>
      <c r="BC689" s="35"/>
      <c r="BD689" s="35"/>
      <c r="BE689" s="35"/>
      <c r="BF689" s="35"/>
      <c r="BG689" s="35"/>
      <c r="BH689" s="35"/>
      <c r="BI689" s="35"/>
      <c r="BJ689" s="35"/>
      <c r="BK689" s="35"/>
      <c r="BL689" s="35"/>
      <c r="BM689" s="35"/>
      <c r="BN689" s="35"/>
      <c r="BO689" s="35"/>
      <c r="BP689" s="35"/>
      <c r="BQ689" s="35"/>
      <c r="BR689" s="35"/>
      <c r="BS689" s="35"/>
      <c r="BT689" s="35"/>
      <c r="BU689" s="35"/>
      <c r="BV689" s="35"/>
      <c r="BW689" s="35"/>
      <c r="BX689" s="35"/>
      <c r="BY689" s="35"/>
      <c r="BZ689" s="35"/>
      <c r="CA689" s="35"/>
      <c r="CB689" s="35"/>
    </row>
    <row r="690" spans="1:80" s="34" customFormat="1">
      <c r="A690" s="48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AV690" s="35"/>
      <c r="AW690" s="35"/>
      <c r="AX690" s="35"/>
      <c r="AY690" s="35"/>
      <c r="AZ690" s="35"/>
      <c r="BA690" s="35"/>
      <c r="BB690" s="35"/>
      <c r="BC690" s="35"/>
      <c r="BD690" s="35"/>
      <c r="BE690" s="35"/>
      <c r="BF690" s="35"/>
      <c r="BG690" s="35"/>
      <c r="BH690" s="35"/>
      <c r="BI690" s="35"/>
      <c r="BJ690" s="35"/>
      <c r="BK690" s="35"/>
      <c r="BL690" s="35"/>
      <c r="BM690" s="35"/>
      <c r="BN690" s="35"/>
      <c r="BO690" s="35"/>
      <c r="BP690" s="35"/>
      <c r="BQ690" s="35"/>
      <c r="BR690" s="35"/>
      <c r="BS690" s="35"/>
      <c r="BT690" s="35"/>
      <c r="BU690" s="35"/>
      <c r="BV690" s="35"/>
      <c r="BW690" s="35"/>
      <c r="BX690" s="35"/>
      <c r="BY690" s="35"/>
      <c r="BZ690" s="35"/>
      <c r="CA690" s="35"/>
      <c r="CB690" s="35"/>
    </row>
    <row r="691" spans="1:80" s="34" customFormat="1">
      <c r="A691" s="48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/>
      <c r="AV691" s="35"/>
      <c r="AW691" s="35"/>
      <c r="AX691" s="35"/>
      <c r="AY691" s="35"/>
      <c r="AZ691" s="35"/>
      <c r="BA691" s="35"/>
      <c r="BB691" s="35"/>
      <c r="BC691" s="35"/>
      <c r="BD691" s="35"/>
      <c r="BE691" s="35"/>
      <c r="BF691" s="35"/>
      <c r="BG691" s="35"/>
      <c r="BH691" s="35"/>
      <c r="BI691" s="35"/>
      <c r="BJ691" s="35"/>
      <c r="BK691" s="35"/>
      <c r="BL691" s="35"/>
      <c r="BM691" s="35"/>
      <c r="BN691" s="35"/>
      <c r="BO691" s="35"/>
      <c r="BP691" s="35"/>
      <c r="BQ691" s="35"/>
      <c r="BR691" s="35"/>
      <c r="BS691" s="35"/>
      <c r="BT691" s="35"/>
      <c r="BU691" s="35"/>
      <c r="BV691" s="35"/>
      <c r="BW691" s="35"/>
      <c r="BX691" s="35"/>
      <c r="BY691" s="35"/>
      <c r="BZ691" s="35"/>
      <c r="CA691" s="35"/>
      <c r="CB691" s="35"/>
    </row>
    <row r="692" spans="1:80" s="34" customFormat="1">
      <c r="A692" s="48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  <c r="AW692" s="35"/>
      <c r="AX692" s="35"/>
      <c r="AY692" s="35"/>
      <c r="AZ692" s="35"/>
      <c r="BA692" s="35"/>
      <c r="BB692" s="35"/>
      <c r="BC692" s="35"/>
      <c r="BD692" s="35"/>
      <c r="BE692" s="35"/>
      <c r="BF692" s="35"/>
      <c r="BG692" s="35"/>
      <c r="BH692" s="35"/>
      <c r="BI692" s="35"/>
      <c r="BJ692" s="35"/>
      <c r="BK692" s="35"/>
      <c r="BL692" s="35"/>
      <c r="BM692" s="35"/>
      <c r="BN692" s="35"/>
      <c r="BO692" s="35"/>
      <c r="BP692" s="35"/>
      <c r="BQ692" s="35"/>
      <c r="BR692" s="35"/>
      <c r="BS692" s="35"/>
      <c r="BT692" s="35"/>
      <c r="BU692" s="35"/>
      <c r="BV692" s="35"/>
      <c r="BW692" s="35"/>
      <c r="BX692" s="35"/>
      <c r="BY692" s="35"/>
      <c r="BZ692" s="35"/>
      <c r="CA692" s="35"/>
      <c r="CB692" s="35"/>
    </row>
    <row r="693" spans="1:80" s="34" customFormat="1">
      <c r="A693" s="48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/>
      <c r="AV693" s="35"/>
      <c r="AW693" s="35"/>
      <c r="AX693" s="35"/>
      <c r="AY693" s="35"/>
      <c r="AZ693" s="35"/>
      <c r="BA693" s="35"/>
      <c r="BB693" s="35"/>
      <c r="BC693" s="35"/>
      <c r="BD693" s="35"/>
      <c r="BE693" s="35"/>
      <c r="BF693" s="35"/>
      <c r="BG693" s="35"/>
      <c r="BH693" s="35"/>
      <c r="BI693" s="35"/>
      <c r="BJ693" s="35"/>
      <c r="BK693" s="35"/>
      <c r="BL693" s="35"/>
      <c r="BM693" s="35"/>
      <c r="BN693" s="35"/>
      <c r="BO693" s="35"/>
      <c r="BP693" s="35"/>
      <c r="BQ693" s="35"/>
      <c r="BR693" s="35"/>
      <c r="BS693" s="35"/>
      <c r="BT693" s="35"/>
      <c r="BU693" s="35"/>
      <c r="BV693" s="35"/>
      <c r="BW693" s="35"/>
      <c r="BX693" s="35"/>
      <c r="BY693" s="35"/>
      <c r="BZ693" s="35"/>
      <c r="CA693" s="35"/>
      <c r="CB693" s="35"/>
    </row>
    <row r="694" spans="1:80" s="34" customFormat="1">
      <c r="A694" s="48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AV694" s="35"/>
      <c r="AW694" s="35"/>
      <c r="AX694" s="35"/>
      <c r="AY694" s="35"/>
      <c r="AZ694" s="35"/>
      <c r="BA694" s="35"/>
      <c r="BB694" s="35"/>
      <c r="BC694" s="35"/>
      <c r="BD694" s="35"/>
      <c r="BE694" s="35"/>
      <c r="BF694" s="35"/>
      <c r="BG694" s="35"/>
      <c r="BH694" s="35"/>
      <c r="BI694" s="35"/>
      <c r="BJ694" s="35"/>
      <c r="BK694" s="35"/>
      <c r="BL694" s="35"/>
      <c r="BM694" s="35"/>
      <c r="BN694" s="35"/>
      <c r="BO694" s="35"/>
      <c r="BP694" s="35"/>
      <c r="BQ694" s="35"/>
      <c r="BR694" s="35"/>
      <c r="BS694" s="35"/>
      <c r="BT694" s="35"/>
      <c r="BU694" s="35"/>
      <c r="BV694" s="35"/>
      <c r="BW694" s="35"/>
      <c r="BX694" s="35"/>
      <c r="BY694" s="35"/>
      <c r="BZ694" s="35"/>
      <c r="CA694" s="35"/>
      <c r="CB694" s="35"/>
    </row>
    <row r="695" spans="1:80" s="34" customFormat="1">
      <c r="A695" s="48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5"/>
      <c r="AW695" s="35"/>
      <c r="AX695" s="35"/>
      <c r="AY695" s="35"/>
      <c r="AZ695" s="35"/>
      <c r="BA695" s="35"/>
      <c r="BB695" s="35"/>
      <c r="BC695" s="35"/>
      <c r="BD695" s="35"/>
      <c r="BE695" s="35"/>
      <c r="BF695" s="35"/>
      <c r="BG695" s="35"/>
      <c r="BH695" s="35"/>
      <c r="BI695" s="35"/>
      <c r="BJ695" s="35"/>
      <c r="BK695" s="35"/>
      <c r="BL695" s="35"/>
      <c r="BM695" s="35"/>
      <c r="BN695" s="35"/>
      <c r="BO695" s="35"/>
      <c r="BP695" s="35"/>
      <c r="BQ695" s="35"/>
      <c r="BR695" s="35"/>
      <c r="BS695" s="35"/>
      <c r="BT695" s="35"/>
      <c r="BU695" s="35"/>
      <c r="BV695" s="35"/>
      <c r="BW695" s="35"/>
      <c r="BX695" s="35"/>
      <c r="BY695" s="35"/>
      <c r="BZ695" s="35"/>
      <c r="CA695" s="35"/>
      <c r="CB695" s="35"/>
    </row>
    <row r="696" spans="1:80" s="34" customFormat="1">
      <c r="A696" s="48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AV696" s="35"/>
      <c r="AW696" s="35"/>
      <c r="AX696" s="35"/>
      <c r="AY696" s="35"/>
      <c r="AZ696" s="35"/>
      <c r="BA696" s="35"/>
      <c r="BB696" s="35"/>
      <c r="BC696" s="35"/>
      <c r="BD696" s="35"/>
      <c r="BE696" s="35"/>
      <c r="BF696" s="35"/>
      <c r="BG696" s="35"/>
      <c r="BH696" s="35"/>
      <c r="BI696" s="35"/>
      <c r="BJ696" s="35"/>
      <c r="BK696" s="35"/>
      <c r="BL696" s="35"/>
      <c r="BM696" s="35"/>
      <c r="BN696" s="35"/>
      <c r="BO696" s="35"/>
      <c r="BP696" s="35"/>
      <c r="BQ696" s="35"/>
      <c r="BR696" s="35"/>
      <c r="BS696" s="35"/>
      <c r="BT696" s="35"/>
      <c r="BU696" s="35"/>
      <c r="BV696" s="35"/>
      <c r="BW696" s="35"/>
      <c r="BX696" s="35"/>
      <c r="BY696" s="35"/>
      <c r="BZ696" s="35"/>
      <c r="CA696" s="35"/>
      <c r="CB696" s="35"/>
    </row>
    <row r="697" spans="1:80" s="34" customFormat="1">
      <c r="A697" s="48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/>
      <c r="AV697" s="35"/>
      <c r="AW697" s="35"/>
      <c r="AX697" s="35"/>
      <c r="AY697" s="35"/>
      <c r="AZ697" s="35"/>
      <c r="BA697" s="35"/>
      <c r="BB697" s="35"/>
      <c r="BC697" s="35"/>
      <c r="BD697" s="35"/>
      <c r="BE697" s="35"/>
      <c r="BF697" s="35"/>
      <c r="BG697" s="35"/>
      <c r="BH697" s="35"/>
      <c r="BI697" s="35"/>
      <c r="BJ697" s="35"/>
      <c r="BK697" s="35"/>
      <c r="BL697" s="35"/>
      <c r="BM697" s="35"/>
      <c r="BN697" s="35"/>
      <c r="BO697" s="35"/>
      <c r="BP697" s="35"/>
      <c r="BQ697" s="35"/>
      <c r="BR697" s="35"/>
      <c r="BS697" s="35"/>
      <c r="BT697" s="35"/>
      <c r="BU697" s="35"/>
      <c r="BV697" s="35"/>
      <c r="BW697" s="35"/>
      <c r="BX697" s="35"/>
      <c r="BY697" s="35"/>
      <c r="BZ697" s="35"/>
      <c r="CA697" s="35"/>
      <c r="CB697" s="35"/>
    </row>
    <row r="698" spans="1:80" s="34" customFormat="1">
      <c r="A698" s="48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/>
      <c r="AV698" s="35"/>
      <c r="AW698" s="35"/>
      <c r="AX698" s="35"/>
      <c r="AY698" s="35"/>
      <c r="AZ698" s="35"/>
      <c r="BA698" s="35"/>
      <c r="BB698" s="35"/>
      <c r="BC698" s="35"/>
      <c r="BD698" s="35"/>
      <c r="BE698" s="35"/>
      <c r="BF698" s="35"/>
      <c r="BG698" s="35"/>
      <c r="BH698" s="35"/>
      <c r="BI698" s="35"/>
      <c r="BJ698" s="35"/>
      <c r="BK698" s="35"/>
      <c r="BL698" s="35"/>
      <c r="BM698" s="35"/>
      <c r="BN698" s="35"/>
      <c r="BO698" s="35"/>
      <c r="BP698" s="35"/>
      <c r="BQ698" s="35"/>
      <c r="BR698" s="35"/>
      <c r="BS698" s="35"/>
      <c r="BT698" s="35"/>
      <c r="BU698" s="35"/>
      <c r="BV698" s="35"/>
      <c r="BW698" s="35"/>
      <c r="BX698" s="35"/>
      <c r="BY698" s="35"/>
      <c r="BZ698" s="35"/>
      <c r="CA698" s="35"/>
      <c r="CB698" s="35"/>
    </row>
    <row r="699" spans="1:80" s="34" customFormat="1">
      <c r="A699" s="48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/>
      <c r="AV699" s="35"/>
      <c r="AW699" s="35"/>
      <c r="AX699" s="35"/>
      <c r="AY699" s="35"/>
      <c r="AZ699" s="35"/>
      <c r="BA699" s="35"/>
      <c r="BB699" s="35"/>
      <c r="BC699" s="35"/>
      <c r="BD699" s="35"/>
      <c r="BE699" s="35"/>
      <c r="BF699" s="35"/>
      <c r="BG699" s="35"/>
      <c r="BH699" s="35"/>
      <c r="BI699" s="35"/>
      <c r="BJ699" s="35"/>
      <c r="BK699" s="35"/>
      <c r="BL699" s="35"/>
      <c r="BM699" s="35"/>
      <c r="BN699" s="35"/>
      <c r="BO699" s="35"/>
      <c r="BP699" s="35"/>
      <c r="BQ699" s="35"/>
      <c r="BR699" s="35"/>
      <c r="BS699" s="35"/>
      <c r="BT699" s="35"/>
      <c r="BU699" s="35"/>
      <c r="BV699" s="35"/>
      <c r="BW699" s="35"/>
      <c r="BX699" s="35"/>
      <c r="BY699" s="35"/>
      <c r="BZ699" s="35"/>
      <c r="CA699" s="35"/>
      <c r="CB699" s="35"/>
    </row>
    <row r="700" spans="1:80" s="34" customFormat="1">
      <c r="A700" s="48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/>
      <c r="AV700" s="35"/>
      <c r="AW700" s="35"/>
      <c r="AX700" s="35"/>
      <c r="AY700" s="35"/>
      <c r="AZ700" s="35"/>
      <c r="BA700" s="35"/>
      <c r="BB700" s="35"/>
      <c r="BC700" s="35"/>
      <c r="BD700" s="35"/>
      <c r="BE700" s="35"/>
      <c r="BF700" s="35"/>
      <c r="BG700" s="35"/>
      <c r="BH700" s="35"/>
      <c r="BI700" s="35"/>
      <c r="BJ700" s="35"/>
      <c r="BK700" s="35"/>
      <c r="BL700" s="35"/>
      <c r="BM700" s="35"/>
      <c r="BN700" s="35"/>
      <c r="BO700" s="35"/>
      <c r="BP700" s="35"/>
      <c r="BQ700" s="35"/>
      <c r="BR700" s="35"/>
      <c r="BS700" s="35"/>
      <c r="BT700" s="35"/>
      <c r="BU700" s="35"/>
      <c r="BV700" s="35"/>
      <c r="BW700" s="35"/>
      <c r="BX700" s="35"/>
      <c r="BY700" s="35"/>
      <c r="BZ700" s="35"/>
      <c r="CA700" s="35"/>
      <c r="CB700" s="35"/>
    </row>
    <row r="701" spans="1:80" s="34" customFormat="1">
      <c r="A701" s="48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/>
      <c r="AV701" s="35"/>
      <c r="AW701" s="35"/>
      <c r="AX701" s="35"/>
      <c r="AY701" s="35"/>
      <c r="AZ701" s="35"/>
      <c r="BA701" s="35"/>
      <c r="BB701" s="35"/>
      <c r="BC701" s="35"/>
      <c r="BD701" s="35"/>
      <c r="BE701" s="35"/>
      <c r="BF701" s="35"/>
      <c r="BG701" s="35"/>
      <c r="BH701" s="35"/>
      <c r="BI701" s="35"/>
      <c r="BJ701" s="35"/>
      <c r="BK701" s="35"/>
      <c r="BL701" s="35"/>
      <c r="BM701" s="35"/>
      <c r="BN701" s="35"/>
      <c r="BO701" s="35"/>
      <c r="BP701" s="35"/>
      <c r="BQ701" s="35"/>
      <c r="BR701" s="35"/>
      <c r="BS701" s="35"/>
      <c r="BT701" s="35"/>
      <c r="BU701" s="35"/>
      <c r="BV701" s="35"/>
      <c r="BW701" s="35"/>
      <c r="BX701" s="35"/>
      <c r="BY701" s="35"/>
      <c r="BZ701" s="35"/>
      <c r="CA701" s="35"/>
      <c r="CB701" s="35"/>
    </row>
    <row r="702" spans="1:80" s="34" customFormat="1">
      <c r="A702" s="48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5"/>
      <c r="AM702" s="35"/>
      <c r="AN702" s="35"/>
      <c r="AO702" s="35"/>
      <c r="AP702" s="35"/>
      <c r="AQ702" s="35"/>
      <c r="AR702" s="35"/>
      <c r="AS702" s="35"/>
      <c r="AT702" s="35"/>
      <c r="AU702" s="35"/>
      <c r="AV702" s="35"/>
      <c r="AW702" s="35"/>
      <c r="AX702" s="35"/>
      <c r="AY702" s="35"/>
      <c r="AZ702" s="35"/>
      <c r="BA702" s="35"/>
      <c r="BB702" s="35"/>
      <c r="BC702" s="35"/>
      <c r="BD702" s="35"/>
      <c r="BE702" s="35"/>
      <c r="BF702" s="35"/>
      <c r="BG702" s="35"/>
      <c r="BH702" s="35"/>
      <c r="BI702" s="35"/>
      <c r="BJ702" s="35"/>
      <c r="BK702" s="35"/>
      <c r="BL702" s="35"/>
      <c r="BM702" s="35"/>
      <c r="BN702" s="35"/>
      <c r="BO702" s="35"/>
      <c r="BP702" s="35"/>
      <c r="BQ702" s="35"/>
      <c r="BR702" s="35"/>
      <c r="BS702" s="35"/>
      <c r="BT702" s="35"/>
      <c r="BU702" s="35"/>
      <c r="BV702" s="35"/>
      <c r="BW702" s="35"/>
      <c r="BX702" s="35"/>
      <c r="BY702" s="35"/>
      <c r="BZ702" s="35"/>
      <c r="CA702" s="35"/>
      <c r="CB702" s="35"/>
    </row>
    <row r="703" spans="1:80" s="34" customFormat="1">
      <c r="A703" s="48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/>
      <c r="AV703" s="35"/>
      <c r="AW703" s="35"/>
      <c r="AX703" s="35"/>
      <c r="AY703" s="35"/>
      <c r="AZ703" s="35"/>
      <c r="BA703" s="35"/>
      <c r="BB703" s="35"/>
      <c r="BC703" s="35"/>
      <c r="BD703" s="35"/>
      <c r="BE703" s="35"/>
      <c r="BF703" s="35"/>
      <c r="BG703" s="35"/>
      <c r="BH703" s="35"/>
      <c r="BI703" s="35"/>
      <c r="BJ703" s="35"/>
      <c r="BK703" s="35"/>
      <c r="BL703" s="35"/>
      <c r="BM703" s="35"/>
      <c r="BN703" s="35"/>
      <c r="BO703" s="35"/>
      <c r="BP703" s="35"/>
      <c r="BQ703" s="35"/>
      <c r="BR703" s="35"/>
      <c r="BS703" s="35"/>
      <c r="BT703" s="35"/>
      <c r="BU703" s="35"/>
      <c r="BV703" s="35"/>
      <c r="BW703" s="35"/>
      <c r="BX703" s="35"/>
      <c r="BY703" s="35"/>
      <c r="BZ703" s="35"/>
      <c r="CA703" s="35"/>
      <c r="CB703" s="35"/>
    </row>
    <row r="704" spans="1:80" s="34" customFormat="1">
      <c r="A704" s="48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/>
      <c r="AV704" s="35"/>
      <c r="AW704" s="35"/>
      <c r="AX704" s="35"/>
      <c r="AY704" s="35"/>
      <c r="AZ704" s="35"/>
      <c r="BA704" s="35"/>
      <c r="BB704" s="35"/>
      <c r="BC704" s="35"/>
      <c r="BD704" s="35"/>
      <c r="BE704" s="35"/>
      <c r="BF704" s="35"/>
      <c r="BG704" s="35"/>
      <c r="BH704" s="35"/>
      <c r="BI704" s="35"/>
      <c r="BJ704" s="35"/>
      <c r="BK704" s="35"/>
      <c r="BL704" s="35"/>
      <c r="BM704" s="35"/>
      <c r="BN704" s="35"/>
      <c r="BO704" s="35"/>
      <c r="BP704" s="35"/>
      <c r="BQ704" s="35"/>
      <c r="BR704" s="35"/>
      <c r="BS704" s="35"/>
      <c r="BT704" s="35"/>
      <c r="BU704" s="35"/>
      <c r="BV704" s="35"/>
      <c r="BW704" s="35"/>
      <c r="BX704" s="35"/>
      <c r="BY704" s="35"/>
      <c r="BZ704" s="35"/>
      <c r="CA704" s="35"/>
      <c r="CB704" s="35"/>
    </row>
    <row r="705" spans="1:80" s="34" customFormat="1">
      <c r="A705" s="48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  <c r="BK705" s="35"/>
      <c r="BL705" s="35"/>
      <c r="BM705" s="35"/>
      <c r="BN705" s="35"/>
      <c r="BO705" s="35"/>
      <c r="BP705" s="35"/>
      <c r="BQ705" s="35"/>
      <c r="BR705" s="35"/>
      <c r="BS705" s="35"/>
      <c r="BT705" s="35"/>
      <c r="BU705" s="35"/>
      <c r="BV705" s="35"/>
      <c r="BW705" s="35"/>
      <c r="BX705" s="35"/>
      <c r="BY705" s="35"/>
      <c r="BZ705" s="35"/>
      <c r="CA705" s="35"/>
      <c r="CB705" s="35"/>
    </row>
    <row r="706" spans="1:80" s="34" customFormat="1">
      <c r="A706" s="48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  <c r="AT706" s="35"/>
      <c r="AU706" s="35"/>
      <c r="AV706" s="35"/>
      <c r="AW706" s="35"/>
      <c r="AX706" s="35"/>
      <c r="AY706" s="35"/>
      <c r="AZ706" s="35"/>
      <c r="BA706" s="35"/>
      <c r="BB706" s="35"/>
      <c r="BC706" s="35"/>
      <c r="BD706" s="35"/>
      <c r="BE706" s="35"/>
      <c r="BF706" s="35"/>
      <c r="BG706" s="35"/>
      <c r="BH706" s="35"/>
      <c r="BI706" s="35"/>
      <c r="BJ706" s="35"/>
      <c r="BK706" s="35"/>
      <c r="BL706" s="35"/>
      <c r="BM706" s="35"/>
      <c r="BN706" s="35"/>
      <c r="BO706" s="35"/>
      <c r="BP706" s="35"/>
      <c r="BQ706" s="35"/>
      <c r="BR706" s="35"/>
      <c r="BS706" s="35"/>
      <c r="BT706" s="35"/>
      <c r="BU706" s="35"/>
      <c r="BV706" s="35"/>
      <c r="BW706" s="35"/>
      <c r="BX706" s="35"/>
      <c r="BY706" s="35"/>
      <c r="BZ706" s="35"/>
      <c r="CA706" s="35"/>
      <c r="CB706" s="35"/>
    </row>
    <row r="707" spans="1:80" s="34" customFormat="1">
      <c r="A707" s="48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/>
      <c r="AV707" s="35"/>
      <c r="AW707" s="35"/>
      <c r="AX707" s="35"/>
      <c r="AY707" s="35"/>
      <c r="AZ707" s="35"/>
      <c r="BA707" s="35"/>
      <c r="BB707" s="35"/>
      <c r="BC707" s="35"/>
      <c r="BD707" s="35"/>
      <c r="BE707" s="35"/>
      <c r="BF707" s="35"/>
      <c r="BG707" s="35"/>
      <c r="BH707" s="35"/>
      <c r="BI707" s="35"/>
      <c r="BJ707" s="35"/>
      <c r="BK707" s="35"/>
      <c r="BL707" s="35"/>
      <c r="BM707" s="35"/>
      <c r="BN707" s="35"/>
      <c r="BO707" s="35"/>
      <c r="BP707" s="35"/>
      <c r="BQ707" s="35"/>
      <c r="BR707" s="35"/>
      <c r="BS707" s="35"/>
      <c r="BT707" s="35"/>
      <c r="BU707" s="35"/>
      <c r="BV707" s="35"/>
      <c r="BW707" s="35"/>
      <c r="BX707" s="35"/>
      <c r="BY707" s="35"/>
      <c r="BZ707" s="35"/>
      <c r="CA707" s="35"/>
      <c r="CB707" s="35"/>
    </row>
    <row r="708" spans="1:80" s="34" customFormat="1">
      <c r="A708" s="48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/>
      <c r="AV708" s="35"/>
      <c r="AW708" s="35"/>
      <c r="AX708" s="35"/>
      <c r="AY708" s="35"/>
      <c r="AZ708" s="35"/>
      <c r="BA708" s="35"/>
      <c r="BB708" s="35"/>
      <c r="BC708" s="35"/>
      <c r="BD708" s="35"/>
      <c r="BE708" s="35"/>
      <c r="BF708" s="35"/>
      <c r="BG708" s="35"/>
      <c r="BH708" s="35"/>
      <c r="BI708" s="35"/>
      <c r="BJ708" s="35"/>
      <c r="BK708" s="35"/>
      <c r="BL708" s="35"/>
      <c r="BM708" s="35"/>
      <c r="BN708" s="35"/>
      <c r="BO708" s="35"/>
      <c r="BP708" s="35"/>
      <c r="BQ708" s="35"/>
      <c r="BR708" s="35"/>
      <c r="BS708" s="35"/>
      <c r="BT708" s="35"/>
      <c r="BU708" s="35"/>
      <c r="BV708" s="35"/>
      <c r="BW708" s="35"/>
      <c r="BX708" s="35"/>
      <c r="BY708" s="35"/>
      <c r="BZ708" s="35"/>
      <c r="CA708" s="35"/>
      <c r="CB708" s="35"/>
    </row>
    <row r="709" spans="1:80" s="34" customFormat="1">
      <c r="A709" s="48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  <c r="AL709" s="35"/>
      <c r="AM709" s="35"/>
      <c r="AN709" s="35"/>
      <c r="AO709" s="35"/>
      <c r="AP709" s="35"/>
      <c r="AQ709" s="35"/>
      <c r="AR709" s="35"/>
      <c r="AS709" s="35"/>
      <c r="AT709" s="35"/>
      <c r="AU709" s="35"/>
      <c r="AV709" s="35"/>
      <c r="AW709" s="35"/>
      <c r="AX709" s="35"/>
      <c r="AY709" s="35"/>
      <c r="AZ709" s="35"/>
      <c r="BA709" s="35"/>
      <c r="BB709" s="35"/>
      <c r="BC709" s="35"/>
      <c r="BD709" s="35"/>
      <c r="BE709" s="35"/>
      <c r="BF709" s="35"/>
      <c r="BG709" s="35"/>
      <c r="BH709" s="35"/>
      <c r="BI709" s="35"/>
      <c r="BJ709" s="35"/>
      <c r="BK709" s="35"/>
      <c r="BL709" s="35"/>
      <c r="BM709" s="35"/>
      <c r="BN709" s="35"/>
      <c r="BO709" s="35"/>
      <c r="BP709" s="35"/>
      <c r="BQ709" s="35"/>
      <c r="BR709" s="35"/>
      <c r="BS709" s="35"/>
      <c r="BT709" s="35"/>
      <c r="BU709" s="35"/>
      <c r="BV709" s="35"/>
      <c r="BW709" s="35"/>
      <c r="BX709" s="35"/>
      <c r="BY709" s="35"/>
      <c r="BZ709" s="35"/>
      <c r="CA709" s="35"/>
      <c r="CB709" s="35"/>
    </row>
    <row r="710" spans="1:80" s="34" customFormat="1">
      <c r="A710" s="48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  <c r="AT710" s="35"/>
      <c r="AU710" s="35"/>
      <c r="AV710" s="35"/>
      <c r="AW710" s="35"/>
      <c r="AX710" s="35"/>
      <c r="AY710" s="35"/>
      <c r="AZ710" s="35"/>
      <c r="BA710" s="35"/>
      <c r="BB710" s="35"/>
      <c r="BC710" s="35"/>
      <c r="BD710" s="35"/>
      <c r="BE710" s="35"/>
      <c r="BF710" s="35"/>
      <c r="BG710" s="35"/>
      <c r="BH710" s="35"/>
      <c r="BI710" s="35"/>
      <c r="BJ710" s="35"/>
      <c r="BK710" s="35"/>
      <c r="BL710" s="35"/>
      <c r="BM710" s="35"/>
      <c r="BN710" s="35"/>
      <c r="BO710" s="35"/>
      <c r="BP710" s="35"/>
      <c r="BQ710" s="35"/>
      <c r="BR710" s="35"/>
      <c r="BS710" s="35"/>
      <c r="BT710" s="35"/>
      <c r="BU710" s="35"/>
      <c r="BV710" s="35"/>
      <c r="BW710" s="35"/>
      <c r="BX710" s="35"/>
      <c r="BY710" s="35"/>
      <c r="BZ710" s="35"/>
      <c r="CA710" s="35"/>
      <c r="CB710" s="35"/>
    </row>
    <row r="711" spans="1:80" s="34" customFormat="1">
      <c r="A711" s="48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  <c r="AL711" s="35"/>
      <c r="AM711" s="35"/>
      <c r="AN711" s="35"/>
      <c r="AO711" s="35"/>
      <c r="AP711" s="35"/>
      <c r="AQ711" s="35"/>
      <c r="AR711" s="35"/>
      <c r="AS711" s="35"/>
      <c r="AT711" s="35"/>
      <c r="AU711" s="35"/>
      <c r="AV711" s="35"/>
      <c r="AW711" s="35"/>
      <c r="AX711" s="35"/>
      <c r="AY711" s="35"/>
      <c r="AZ711" s="35"/>
      <c r="BA711" s="35"/>
      <c r="BB711" s="35"/>
      <c r="BC711" s="35"/>
      <c r="BD711" s="35"/>
      <c r="BE711" s="35"/>
      <c r="BF711" s="35"/>
      <c r="BG711" s="35"/>
      <c r="BH711" s="35"/>
      <c r="BI711" s="35"/>
      <c r="BJ711" s="35"/>
      <c r="BK711" s="35"/>
      <c r="BL711" s="35"/>
      <c r="BM711" s="35"/>
      <c r="BN711" s="35"/>
      <c r="BO711" s="35"/>
      <c r="BP711" s="35"/>
      <c r="BQ711" s="35"/>
      <c r="BR711" s="35"/>
      <c r="BS711" s="35"/>
      <c r="BT711" s="35"/>
      <c r="BU711" s="35"/>
      <c r="BV711" s="35"/>
      <c r="BW711" s="35"/>
      <c r="BX711" s="35"/>
      <c r="BY711" s="35"/>
      <c r="BZ711" s="35"/>
      <c r="CA711" s="35"/>
      <c r="CB711" s="35"/>
    </row>
    <row r="712" spans="1:80" s="34" customFormat="1">
      <c r="A712" s="48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  <c r="AU712" s="35"/>
      <c r="AV712" s="35"/>
      <c r="AW712" s="35"/>
      <c r="AX712" s="35"/>
      <c r="AY712" s="35"/>
      <c r="AZ712" s="35"/>
      <c r="BA712" s="35"/>
      <c r="BB712" s="35"/>
      <c r="BC712" s="35"/>
      <c r="BD712" s="35"/>
      <c r="BE712" s="35"/>
      <c r="BF712" s="35"/>
      <c r="BG712" s="35"/>
      <c r="BH712" s="35"/>
      <c r="BI712" s="35"/>
      <c r="BJ712" s="35"/>
      <c r="BK712" s="35"/>
      <c r="BL712" s="35"/>
      <c r="BM712" s="35"/>
      <c r="BN712" s="35"/>
      <c r="BO712" s="35"/>
      <c r="BP712" s="35"/>
      <c r="BQ712" s="35"/>
      <c r="BR712" s="35"/>
      <c r="BS712" s="35"/>
      <c r="BT712" s="35"/>
      <c r="BU712" s="35"/>
      <c r="BV712" s="35"/>
      <c r="BW712" s="35"/>
      <c r="BX712" s="35"/>
      <c r="BY712" s="35"/>
      <c r="BZ712" s="35"/>
      <c r="CA712" s="35"/>
      <c r="CB712" s="35"/>
    </row>
    <row r="713" spans="1:80" s="34" customFormat="1">
      <c r="A713" s="48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  <c r="AU713" s="35"/>
      <c r="AV713" s="35"/>
      <c r="AW713" s="35"/>
      <c r="AX713" s="35"/>
      <c r="AY713" s="35"/>
      <c r="AZ713" s="35"/>
      <c r="BA713" s="35"/>
      <c r="BB713" s="35"/>
      <c r="BC713" s="35"/>
      <c r="BD713" s="35"/>
      <c r="BE713" s="35"/>
      <c r="BF713" s="35"/>
      <c r="BG713" s="35"/>
      <c r="BH713" s="35"/>
      <c r="BI713" s="35"/>
      <c r="BJ713" s="35"/>
      <c r="BK713" s="35"/>
      <c r="BL713" s="35"/>
      <c r="BM713" s="35"/>
      <c r="BN713" s="35"/>
      <c r="BO713" s="35"/>
      <c r="BP713" s="35"/>
      <c r="BQ713" s="35"/>
      <c r="BR713" s="35"/>
      <c r="BS713" s="35"/>
      <c r="BT713" s="35"/>
      <c r="BU713" s="35"/>
      <c r="BV713" s="35"/>
      <c r="BW713" s="35"/>
      <c r="BX713" s="35"/>
      <c r="BY713" s="35"/>
      <c r="BZ713" s="35"/>
      <c r="CA713" s="35"/>
      <c r="CB713" s="35"/>
    </row>
    <row r="714" spans="1:80" s="34" customFormat="1">
      <c r="A714" s="48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5"/>
      <c r="AM714" s="35"/>
      <c r="AN714" s="35"/>
      <c r="AO714" s="35"/>
      <c r="AP714" s="35"/>
      <c r="AQ714" s="35"/>
      <c r="AR714" s="35"/>
      <c r="AS714" s="35"/>
      <c r="AT714" s="35"/>
      <c r="AU714" s="35"/>
      <c r="AV714" s="35"/>
      <c r="AW714" s="35"/>
      <c r="AX714" s="35"/>
      <c r="AY714" s="35"/>
      <c r="AZ714" s="35"/>
      <c r="BA714" s="35"/>
      <c r="BB714" s="35"/>
      <c r="BC714" s="35"/>
      <c r="BD714" s="35"/>
      <c r="BE714" s="35"/>
      <c r="BF714" s="35"/>
      <c r="BG714" s="35"/>
      <c r="BH714" s="35"/>
      <c r="BI714" s="35"/>
      <c r="BJ714" s="35"/>
      <c r="BK714" s="35"/>
      <c r="BL714" s="35"/>
      <c r="BM714" s="35"/>
      <c r="BN714" s="35"/>
      <c r="BO714" s="35"/>
      <c r="BP714" s="35"/>
      <c r="BQ714" s="35"/>
      <c r="BR714" s="35"/>
      <c r="BS714" s="35"/>
      <c r="BT714" s="35"/>
      <c r="BU714" s="35"/>
      <c r="BV714" s="35"/>
      <c r="BW714" s="35"/>
      <c r="BX714" s="35"/>
      <c r="BY714" s="35"/>
      <c r="BZ714" s="35"/>
      <c r="CA714" s="35"/>
      <c r="CB714" s="35"/>
    </row>
    <row r="715" spans="1:80" s="34" customFormat="1">
      <c r="A715" s="48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  <c r="AL715" s="35"/>
      <c r="AM715" s="35"/>
      <c r="AN715" s="35"/>
      <c r="AO715" s="35"/>
      <c r="AP715" s="35"/>
      <c r="AQ715" s="35"/>
      <c r="AR715" s="35"/>
      <c r="AS715" s="35"/>
      <c r="AT715" s="35"/>
      <c r="AU715" s="35"/>
      <c r="AV715" s="35"/>
      <c r="AW715" s="35"/>
      <c r="AX715" s="35"/>
      <c r="AY715" s="35"/>
      <c r="AZ715" s="35"/>
      <c r="BA715" s="35"/>
      <c r="BB715" s="35"/>
      <c r="BC715" s="35"/>
      <c r="BD715" s="35"/>
      <c r="BE715" s="35"/>
      <c r="BF715" s="35"/>
      <c r="BG715" s="35"/>
      <c r="BH715" s="35"/>
      <c r="BI715" s="35"/>
      <c r="BJ715" s="35"/>
      <c r="BK715" s="35"/>
      <c r="BL715" s="35"/>
      <c r="BM715" s="35"/>
      <c r="BN715" s="35"/>
      <c r="BO715" s="35"/>
      <c r="BP715" s="35"/>
      <c r="BQ715" s="35"/>
      <c r="BR715" s="35"/>
      <c r="BS715" s="35"/>
      <c r="BT715" s="35"/>
      <c r="BU715" s="35"/>
      <c r="BV715" s="35"/>
      <c r="BW715" s="35"/>
      <c r="BX715" s="35"/>
      <c r="BY715" s="35"/>
      <c r="BZ715" s="35"/>
      <c r="CA715" s="35"/>
      <c r="CB715" s="35"/>
    </row>
    <row r="716" spans="1:80" s="34" customFormat="1">
      <c r="A716" s="48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  <c r="AU716" s="35"/>
      <c r="AV716" s="35"/>
      <c r="AW716" s="35"/>
      <c r="AX716" s="35"/>
      <c r="AY716" s="35"/>
      <c r="AZ716" s="35"/>
      <c r="BA716" s="35"/>
      <c r="BB716" s="35"/>
      <c r="BC716" s="35"/>
      <c r="BD716" s="35"/>
      <c r="BE716" s="35"/>
      <c r="BF716" s="35"/>
      <c r="BG716" s="35"/>
      <c r="BH716" s="35"/>
      <c r="BI716" s="35"/>
      <c r="BJ716" s="35"/>
      <c r="BK716" s="35"/>
      <c r="BL716" s="35"/>
      <c r="BM716" s="35"/>
      <c r="BN716" s="35"/>
      <c r="BO716" s="35"/>
      <c r="BP716" s="35"/>
      <c r="BQ716" s="35"/>
      <c r="BR716" s="35"/>
      <c r="BS716" s="35"/>
      <c r="BT716" s="35"/>
      <c r="BU716" s="35"/>
      <c r="BV716" s="35"/>
      <c r="BW716" s="35"/>
      <c r="BX716" s="35"/>
      <c r="BY716" s="35"/>
      <c r="BZ716" s="35"/>
      <c r="CA716" s="35"/>
      <c r="CB716" s="35"/>
    </row>
    <row r="717" spans="1:80" s="34" customFormat="1">
      <c r="A717" s="48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  <c r="AG717" s="35"/>
      <c r="AH717" s="35"/>
      <c r="AI717" s="35"/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  <c r="AT717" s="35"/>
      <c r="AU717" s="35"/>
      <c r="AV717" s="35"/>
      <c r="AW717" s="35"/>
      <c r="AX717" s="35"/>
      <c r="AY717" s="35"/>
      <c r="AZ717" s="35"/>
      <c r="BA717" s="35"/>
      <c r="BB717" s="35"/>
      <c r="BC717" s="35"/>
      <c r="BD717" s="35"/>
      <c r="BE717" s="35"/>
      <c r="BF717" s="35"/>
      <c r="BG717" s="35"/>
      <c r="BH717" s="35"/>
      <c r="BI717" s="35"/>
      <c r="BJ717" s="35"/>
      <c r="BK717" s="35"/>
      <c r="BL717" s="35"/>
      <c r="BM717" s="35"/>
      <c r="BN717" s="35"/>
      <c r="BO717" s="35"/>
      <c r="BP717" s="35"/>
      <c r="BQ717" s="35"/>
      <c r="BR717" s="35"/>
      <c r="BS717" s="35"/>
      <c r="BT717" s="35"/>
      <c r="BU717" s="35"/>
      <c r="BV717" s="35"/>
      <c r="BW717" s="35"/>
      <c r="BX717" s="35"/>
      <c r="BY717" s="35"/>
      <c r="BZ717" s="35"/>
      <c r="CA717" s="35"/>
      <c r="CB717" s="35"/>
    </row>
    <row r="718" spans="1:80" s="34" customFormat="1">
      <c r="A718" s="48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  <c r="AU718" s="35"/>
      <c r="AV718" s="35"/>
      <c r="AW718" s="35"/>
      <c r="AX718" s="35"/>
      <c r="AY718" s="35"/>
      <c r="AZ718" s="35"/>
      <c r="BA718" s="35"/>
      <c r="BB718" s="35"/>
      <c r="BC718" s="35"/>
      <c r="BD718" s="35"/>
      <c r="BE718" s="35"/>
      <c r="BF718" s="35"/>
      <c r="BG718" s="35"/>
      <c r="BH718" s="35"/>
      <c r="BI718" s="35"/>
      <c r="BJ718" s="35"/>
      <c r="BK718" s="35"/>
      <c r="BL718" s="35"/>
      <c r="BM718" s="35"/>
      <c r="BN718" s="35"/>
      <c r="BO718" s="35"/>
      <c r="BP718" s="35"/>
      <c r="BQ718" s="35"/>
      <c r="BR718" s="35"/>
      <c r="BS718" s="35"/>
      <c r="BT718" s="35"/>
      <c r="BU718" s="35"/>
      <c r="BV718" s="35"/>
      <c r="BW718" s="35"/>
      <c r="BX718" s="35"/>
      <c r="BY718" s="35"/>
      <c r="BZ718" s="35"/>
      <c r="CA718" s="35"/>
      <c r="CB718" s="35"/>
    </row>
    <row r="719" spans="1:80" s="34" customFormat="1">
      <c r="A719" s="48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/>
      <c r="AV719" s="35"/>
      <c r="AW719" s="35"/>
      <c r="AX719" s="35"/>
      <c r="AY719" s="35"/>
      <c r="AZ719" s="35"/>
      <c r="BA719" s="35"/>
      <c r="BB719" s="35"/>
      <c r="BC719" s="35"/>
      <c r="BD719" s="35"/>
      <c r="BE719" s="35"/>
      <c r="BF719" s="35"/>
      <c r="BG719" s="35"/>
      <c r="BH719" s="35"/>
      <c r="BI719" s="35"/>
      <c r="BJ719" s="35"/>
      <c r="BK719" s="35"/>
      <c r="BL719" s="35"/>
      <c r="BM719" s="35"/>
      <c r="BN719" s="35"/>
      <c r="BO719" s="35"/>
      <c r="BP719" s="35"/>
      <c r="BQ719" s="35"/>
      <c r="BR719" s="35"/>
      <c r="BS719" s="35"/>
      <c r="BT719" s="35"/>
      <c r="BU719" s="35"/>
      <c r="BV719" s="35"/>
      <c r="BW719" s="35"/>
      <c r="BX719" s="35"/>
      <c r="BY719" s="35"/>
      <c r="BZ719" s="35"/>
      <c r="CA719" s="35"/>
      <c r="CB719" s="35"/>
    </row>
    <row r="720" spans="1:80" s="34" customFormat="1">
      <c r="A720" s="48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  <c r="AG720" s="35"/>
      <c r="AH720" s="35"/>
      <c r="AI720" s="35"/>
      <c r="AJ720" s="35"/>
      <c r="AK720" s="35"/>
      <c r="AL720" s="35"/>
      <c r="AM720" s="35"/>
      <c r="AN720" s="35"/>
      <c r="AO720" s="35"/>
      <c r="AP720" s="35"/>
      <c r="AQ720" s="35"/>
      <c r="AR720" s="35"/>
      <c r="AS720" s="35"/>
      <c r="AT720" s="35"/>
      <c r="AU720" s="35"/>
      <c r="AV720" s="35"/>
      <c r="AW720" s="35"/>
      <c r="AX720" s="35"/>
      <c r="AY720" s="35"/>
      <c r="AZ720" s="35"/>
      <c r="BA720" s="35"/>
      <c r="BB720" s="35"/>
      <c r="BC720" s="35"/>
      <c r="BD720" s="35"/>
      <c r="BE720" s="35"/>
      <c r="BF720" s="35"/>
      <c r="BG720" s="35"/>
      <c r="BH720" s="35"/>
      <c r="BI720" s="35"/>
      <c r="BJ720" s="35"/>
      <c r="BK720" s="35"/>
      <c r="BL720" s="35"/>
      <c r="BM720" s="35"/>
      <c r="BN720" s="35"/>
      <c r="BO720" s="35"/>
      <c r="BP720" s="35"/>
      <c r="BQ720" s="35"/>
      <c r="BR720" s="35"/>
      <c r="BS720" s="35"/>
      <c r="BT720" s="35"/>
      <c r="BU720" s="35"/>
      <c r="BV720" s="35"/>
      <c r="BW720" s="35"/>
      <c r="BX720" s="35"/>
      <c r="BY720" s="35"/>
      <c r="BZ720" s="35"/>
      <c r="CA720" s="35"/>
      <c r="CB720" s="35"/>
    </row>
    <row r="721" spans="1:80" s="34" customFormat="1">
      <c r="A721" s="48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  <c r="AL721" s="35"/>
      <c r="AM721" s="35"/>
      <c r="AN721" s="35"/>
      <c r="AO721" s="35"/>
      <c r="AP721" s="35"/>
      <c r="AQ721" s="35"/>
      <c r="AR721" s="35"/>
      <c r="AS721" s="35"/>
      <c r="AT721" s="35"/>
      <c r="AU721" s="35"/>
      <c r="AV721" s="35"/>
      <c r="AW721" s="35"/>
      <c r="AX721" s="35"/>
      <c r="AY721" s="35"/>
      <c r="AZ721" s="35"/>
      <c r="BA721" s="35"/>
      <c r="BB721" s="35"/>
      <c r="BC721" s="35"/>
      <c r="BD721" s="35"/>
      <c r="BE721" s="35"/>
      <c r="BF721" s="35"/>
      <c r="BG721" s="35"/>
      <c r="BH721" s="35"/>
      <c r="BI721" s="35"/>
      <c r="BJ721" s="35"/>
      <c r="BK721" s="35"/>
      <c r="BL721" s="35"/>
      <c r="BM721" s="35"/>
      <c r="BN721" s="35"/>
      <c r="BO721" s="35"/>
      <c r="BP721" s="35"/>
      <c r="BQ721" s="35"/>
      <c r="BR721" s="35"/>
      <c r="BS721" s="35"/>
      <c r="BT721" s="35"/>
      <c r="BU721" s="35"/>
      <c r="BV721" s="35"/>
      <c r="BW721" s="35"/>
      <c r="BX721" s="35"/>
      <c r="BY721" s="35"/>
      <c r="BZ721" s="35"/>
      <c r="CA721" s="35"/>
      <c r="CB721" s="35"/>
    </row>
    <row r="722" spans="1:80" s="34" customFormat="1">
      <c r="A722" s="48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  <c r="AL722" s="35"/>
      <c r="AM722" s="35"/>
      <c r="AN722" s="35"/>
      <c r="AO722" s="35"/>
      <c r="AP722" s="35"/>
      <c r="AQ722" s="35"/>
      <c r="AR722" s="35"/>
      <c r="AS722" s="35"/>
      <c r="AT722" s="35"/>
      <c r="AU722" s="35"/>
      <c r="AV722" s="35"/>
      <c r="AW722" s="35"/>
      <c r="AX722" s="35"/>
      <c r="AY722" s="35"/>
      <c r="AZ722" s="35"/>
      <c r="BA722" s="35"/>
      <c r="BB722" s="35"/>
      <c r="BC722" s="35"/>
      <c r="BD722" s="35"/>
      <c r="BE722" s="35"/>
      <c r="BF722" s="35"/>
      <c r="BG722" s="35"/>
      <c r="BH722" s="35"/>
      <c r="BI722" s="35"/>
      <c r="BJ722" s="35"/>
      <c r="BK722" s="35"/>
      <c r="BL722" s="35"/>
      <c r="BM722" s="35"/>
      <c r="BN722" s="35"/>
      <c r="BO722" s="35"/>
      <c r="BP722" s="35"/>
      <c r="BQ722" s="35"/>
      <c r="BR722" s="35"/>
      <c r="BS722" s="35"/>
      <c r="BT722" s="35"/>
      <c r="BU722" s="35"/>
      <c r="BV722" s="35"/>
      <c r="BW722" s="35"/>
      <c r="BX722" s="35"/>
      <c r="BY722" s="35"/>
      <c r="BZ722" s="35"/>
      <c r="CA722" s="35"/>
      <c r="CB722" s="35"/>
    </row>
    <row r="723" spans="1:80" s="34" customFormat="1">
      <c r="A723" s="48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  <c r="AU723" s="35"/>
      <c r="AV723" s="35"/>
      <c r="AW723" s="35"/>
      <c r="AX723" s="35"/>
      <c r="AY723" s="35"/>
      <c r="AZ723" s="35"/>
      <c r="BA723" s="35"/>
      <c r="BB723" s="35"/>
      <c r="BC723" s="35"/>
      <c r="BD723" s="35"/>
      <c r="BE723" s="35"/>
      <c r="BF723" s="35"/>
      <c r="BG723" s="35"/>
      <c r="BH723" s="35"/>
      <c r="BI723" s="35"/>
      <c r="BJ723" s="35"/>
      <c r="BK723" s="35"/>
      <c r="BL723" s="35"/>
      <c r="BM723" s="35"/>
      <c r="BN723" s="35"/>
      <c r="BO723" s="35"/>
      <c r="BP723" s="35"/>
      <c r="BQ723" s="35"/>
      <c r="BR723" s="35"/>
      <c r="BS723" s="35"/>
      <c r="BT723" s="35"/>
      <c r="BU723" s="35"/>
      <c r="BV723" s="35"/>
      <c r="BW723" s="35"/>
      <c r="BX723" s="35"/>
      <c r="BY723" s="35"/>
      <c r="BZ723" s="35"/>
      <c r="CA723" s="35"/>
      <c r="CB723" s="35"/>
    </row>
    <row r="724" spans="1:80" s="34" customFormat="1">
      <c r="A724" s="48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/>
      <c r="AV724" s="35"/>
      <c r="AW724" s="35"/>
      <c r="AX724" s="35"/>
      <c r="AY724" s="35"/>
      <c r="AZ724" s="35"/>
      <c r="BA724" s="35"/>
      <c r="BB724" s="35"/>
      <c r="BC724" s="35"/>
      <c r="BD724" s="35"/>
      <c r="BE724" s="35"/>
      <c r="BF724" s="35"/>
      <c r="BG724" s="35"/>
      <c r="BH724" s="35"/>
      <c r="BI724" s="35"/>
      <c r="BJ724" s="35"/>
      <c r="BK724" s="35"/>
      <c r="BL724" s="35"/>
      <c r="BM724" s="35"/>
      <c r="BN724" s="35"/>
      <c r="BO724" s="35"/>
      <c r="BP724" s="35"/>
      <c r="BQ724" s="35"/>
      <c r="BR724" s="35"/>
      <c r="BS724" s="35"/>
      <c r="BT724" s="35"/>
      <c r="BU724" s="35"/>
      <c r="BV724" s="35"/>
      <c r="BW724" s="35"/>
      <c r="BX724" s="35"/>
      <c r="BY724" s="35"/>
      <c r="BZ724" s="35"/>
      <c r="CA724" s="35"/>
      <c r="CB724" s="35"/>
    </row>
    <row r="725" spans="1:80" s="34" customFormat="1">
      <c r="A725" s="48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5"/>
      <c r="AW725" s="35"/>
      <c r="AX725" s="35"/>
      <c r="AY725" s="35"/>
      <c r="AZ725" s="35"/>
      <c r="BA725" s="35"/>
      <c r="BB725" s="35"/>
      <c r="BC725" s="35"/>
      <c r="BD725" s="35"/>
      <c r="BE725" s="35"/>
      <c r="BF725" s="35"/>
      <c r="BG725" s="35"/>
      <c r="BH725" s="35"/>
      <c r="BI725" s="35"/>
      <c r="BJ725" s="35"/>
      <c r="BK725" s="35"/>
      <c r="BL725" s="35"/>
      <c r="BM725" s="35"/>
      <c r="BN725" s="35"/>
      <c r="BO725" s="35"/>
      <c r="BP725" s="35"/>
      <c r="BQ725" s="35"/>
      <c r="BR725" s="35"/>
      <c r="BS725" s="35"/>
      <c r="BT725" s="35"/>
      <c r="BU725" s="35"/>
      <c r="BV725" s="35"/>
      <c r="BW725" s="35"/>
      <c r="BX725" s="35"/>
      <c r="BY725" s="35"/>
      <c r="BZ725" s="35"/>
      <c r="CA725" s="35"/>
      <c r="CB725" s="35"/>
    </row>
    <row r="726" spans="1:80" s="34" customFormat="1">
      <c r="A726" s="48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/>
      <c r="AV726" s="35"/>
      <c r="AW726" s="35"/>
      <c r="AX726" s="35"/>
      <c r="AY726" s="35"/>
      <c r="AZ726" s="35"/>
      <c r="BA726" s="35"/>
      <c r="BB726" s="35"/>
      <c r="BC726" s="35"/>
      <c r="BD726" s="35"/>
      <c r="BE726" s="35"/>
      <c r="BF726" s="35"/>
      <c r="BG726" s="35"/>
      <c r="BH726" s="35"/>
      <c r="BI726" s="35"/>
      <c r="BJ726" s="35"/>
      <c r="BK726" s="35"/>
      <c r="BL726" s="35"/>
      <c r="BM726" s="35"/>
      <c r="BN726" s="35"/>
      <c r="BO726" s="35"/>
      <c r="BP726" s="35"/>
      <c r="BQ726" s="35"/>
      <c r="BR726" s="35"/>
      <c r="BS726" s="35"/>
      <c r="BT726" s="35"/>
      <c r="BU726" s="35"/>
      <c r="BV726" s="35"/>
      <c r="BW726" s="35"/>
      <c r="BX726" s="35"/>
      <c r="BY726" s="35"/>
      <c r="BZ726" s="35"/>
      <c r="CA726" s="35"/>
      <c r="CB726" s="35"/>
    </row>
    <row r="727" spans="1:80" s="34" customFormat="1">
      <c r="A727" s="48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  <c r="AU727" s="35"/>
      <c r="AV727" s="35"/>
      <c r="AW727" s="35"/>
      <c r="AX727" s="35"/>
      <c r="AY727" s="35"/>
      <c r="AZ727" s="35"/>
      <c r="BA727" s="35"/>
      <c r="BB727" s="35"/>
      <c r="BC727" s="35"/>
      <c r="BD727" s="35"/>
      <c r="BE727" s="35"/>
      <c r="BF727" s="35"/>
      <c r="BG727" s="35"/>
      <c r="BH727" s="35"/>
      <c r="BI727" s="35"/>
      <c r="BJ727" s="35"/>
      <c r="BK727" s="35"/>
      <c r="BL727" s="35"/>
      <c r="BM727" s="35"/>
      <c r="BN727" s="35"/>
      <c r="BO727" s="35"/>
      <c r="BP727" s="35"/>
      <c r="BQ727" s="35"/>
      <c r="BR727" s="35"/>
      <c r="BS727" s="35"/>
      <c r="BT727" s="35"/>
      <c r="BU727" s="35"/>
      <c r="BV727" s="35"/>
      <c r="BW727" s="35"/>
      <c r="BX727" s="35"/>
      <c r="BY727" s="35"/>
      <c r="BZ727" s="35"/>
      <c r="CA727" s="35"/>
      <c r="CB727" s="35"/>
    </row>
    <row r="728" spans="1:80" s="34" customFormat="1">
      <c r="A728" s="48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/>
      <c r="AV728" s="35"/>
      <c r="AW728" s="35"/>
      <c r="AX728" s="35"/>
      <c r="AY728" s="35"/>
      <c r="AZ728" s="35"/>
      <c r="BA728" s="35"/>
      <c r="BB728" s="35"/>
      <c r="BC728" s="35"/>
      <c r="BD728" s="35"/>
      <c r="BE728" s="35"/>
      <c r="BF728" s="35"/>
      <c r="BG728" s="35"/>
      <c r="BH728" s="35"/>
      <c r="BI728" s="35"/>
      <c r="BJ728" s="35"/>
      <c r="BK728" s="35"/>
      <c r="BL728" s="35"/>
      <c r="BM728" s="35"/>
      <c r="BN728" s="35"/>
      <c r="BO728" s="35"/>
      <c r="BP728" s="35"/>
      <c r="BQ728" s="35"/>
      <c r="BR728" s="35"/>
      <c r="BS728" s="35"/>
      <c r="BT728" s="35"/>
      <c r="BU728" s="35"/>
      <c r="BV728" s="35"/>
      <c r="BW728" s="35"/>
      <c r="BX728" s="35"/>
      <c r="BY728" s="35"/>
      <c r="BZ728" s="35"/>
      <c r="CA728" s="35"/>
      <c r="CB728" s="35"/>
    </row>
    <row r="729" spans="1:80" s="34" customFormat="1">
      <c r="A729" s="48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  <c r="AT729" s="35"/>
      <c r="AU729" s="35"/>
      <c r="AV729" s="35"/>
      <c r="AW729" s="35"/>
      <c r="AX729" s="35"/>
      <c r="AY729" s="35"/>
      <c r="AZ729" s="35"/>
      <c r="BA729" s="35"/>
      <c r="BB729" s="35"/>
      <c r="BC729" s="35"/>
      <c r="BD729" s="35"/>
      <c r="BE729" s="35"/>
      <c r="BF729" s="35"/>
      <c r="BG729" s="35"/>
      <c r="BH729" s="35"/>
      <c r="BI729" s="35"/>
      <c r="BJ729" s="35"/>
      <c r="BK729" s="35"/>
      <c r="BL729" s="35"/>
      <c r="BM729" s="35"/>
      <c r="BN729" s="35"/>
      <c r="BO729" s="35"/>
      <c r="BP729" s="35"/>
      <c r="BQ729" s="35"/>
      <c r="BR729" s="35"/>
      <c r="BS729" s="35"/>
      <c r="BT729" s="35"/>
      <c r="BU729" s="35"/>
      <c r="BV729" s="35"/>
      <c r="BW729" s="35"/>
      <c r="BX729" s="35"/>
      <c r="BY729" s="35"/>
      <c r="BZ729" s="35"/>
      <c r="CA729" s="35"/>
      <c r="CB729" s="35"/>
    </row>
    <row r="730" spans="1:80" s="34" customFormat="1">
      <c r="A730" s="48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/>
      <c r="AV730" s="35"/>
      <c r="AW730" s="35"/>
      <c r="AX730" s="35"/>
      <c r="AY730" s="35"/>
      <c r="AZ730" s="35"/>
      <c r="BA730" s="35"/>
      <c r="BB730" s="35"/>
      <c r="BC730" s="35"/>
      <c r="BD730" s="35"/>
      <c r="BE730" s="35"/>
      <c r="BF730" s="35"/>
      <c r="BG730" s="35"/>
      <c r="BH730" s="35"/>
      <c r="BI730" s="35"/>
      <c r="BJ730" s="35"/>
      <c r="BK730" s="35"/>
      <c r="BL730" s="35"/>
      <c r="BM730" s="35"/>
      <c r="BN730" s="35"/>
      <c r="BO730" s="35"/>
      <c r="BP730" s="35"/>
      <c r="BQ730" s="35"/>
      <c r="BR730" s="35"/>
      <c r="BS730" s="35"/>
      <c r="BT730" s="35"/>
      <c r="BU730" s="35"/>
      <c r="BV730" s="35"/>
      <c r="BW730" s="35"/>
      <c r="BX730" s="35"/>
      <c r="BY730" s="35"/>
      <c r="BZ730" s="35"/>
      <c r="CA730" s="35"/>
      <c r="CB730" s="35"/>
    </row>
    <row r="731" spans="1:80" s="34" customFormat="1">
      <c r="A731" s="48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/>
      <c r="AV731" s="35"/>
      <c r="AW731" s="35"/>
      <c r="AX731" s="35"/>
      <c r="AY731" s="35"/>
      <c r="AZ731" s="35"/>
      <c r="BA731" s="35"/>
      <c r="BB731" s="35"/>
      <c r="BC731" s="35"/>
      <c r="BD731" s="35"/>
      <c r="BE731" s="35"/>
      <c r="BF731" s="35"/>
      <c r="BG731" s="35"/>
      <c r="BH731" s="35"/>
      <c r="BI731" s="35"/>
      <c r="BJ731" s="35"/>
      <c r="BK731" s="35"/>
      <c r="BL731" s="35"/>
      <c r="BM731" s="35"/>
      <c r="BN731" s="35"/>
      <c r="BO731" s="35"/>
      <c r="BP731" s="35"/>
      <c r="BQ731" s="35"/>
      <c r="BR731" s="35"/>
      <c r="BS731" s="35"/>
      <c r="BT731" s="35"/>
      <c r="BU731" s="35"/>
      <c r="BV731" s="35"/>
      <c r="BW731" s="35"/>
      <c r="BX731" s="35"/>
      <c r="BY731" s="35"/>
      <c r="BZ731" s="35"/>
      <c r="CA731" s="35"/>
      <c r="CB731" s="35"/>
    </row>
    <row r="732" spans="1:80" s="34" customFormat="1">
      <c r="A732" s="48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5"/>
      <c r="AM732" s="35"/>
      <c r="AN732" s="35"/>
      <c r="AO732" s="35"/>
      <c r="AP732" s="35"/>
      <c r="AQ732" s="35"/>
      <c r="AR732" s="35"/>
      <c r="AS732" s="35"/>
      <c r="AT732" s="35"/>
      <c r="AU732" s="35"/>
      <c r="AV732" s="35"/>
      <c r="AW732" s="35"/>
      <c r="AX732" s="35"/>
      <c r="AY732" s="35"/>
      <c r="AZ732" s="35"/>
      <c r="BA732" s="35"/>
      <c r="BB732" s="35"/>
      <c r="BC732" s="35"/>
      <c r="BD732" s="35"/>
      <c r="BE732" s="35"/>
      <c r="BF732" s="35"/>
      <c r="BG732" s="35"/>
      <c r="BH732" s="35"/>
      <c r="BI732" s="35"/>
      <c r="BJ732" s="35"/>
      <c r="BK732" s="35"/>
      <c r="BL732" s="35"/>
      <c r="BM732" s="35"/>
      <c r="BN732" s="35"/>
      <c r="BO732" s="35"/>
      <c r="BP732" s="35"/>
      <c r="BQ732" s="35"/>
      <c r="BR732" s="35"/>
      <c r="BS732" s="35"/>
      <c r="BT732" s="35"/>
      <c r="BU732" s="35"/>
      <c r="BV732" s="35"/>
      <c r="BW732" s="35"/>
      <c r="BX732" s="35"/>
      <c r="BY732" s="35"/>
      <c r="BZ732" s="35"/>
      <c r="CA732" s="35"/>
      <c r="CB732" s="35"/>
    </row>
    <row r="733" spans="1:80" s="34" customFormat="1">
      <c r="A733" s="48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5"/>
      <c r="AM733" s="35"/>
      <c r="AN733" s="35"/>
      <c r="AO733" s="35"/>
      <c r="AP733" s="35"/>
      <c r="AQ733" s="35"/>
      <c r="AR733" s="35"/>
      <c r="AS733" s="35"/>
      <c r="AT733" s="35"/>
      <c r="AU733" s="35"/>
      <c r="AV733" s="35"/>
      <c r="AW733" s="35"/>
      <c r="AX733" s="35"/>
      <c r="AY733" s="35"/>
      <c r="AZ733" s="35"/>
      <c r="BA733" s="35"/>
      <c r="BB733" s="35"/>
      <c r="BC733" s="35"/>
      <c r="BD733" s="35"/>
      <c r="BE733" s="35"/>
      <c r="BF733" s="35"/>
      <c r="BG733" s="35"/>
      <c r="BH733" s="35"/>
      <c r="BI733" s="35"/>
      <c r="BJ733" s="35"/>
      <c r="BK733" s="35"/>
      <c r="BL733" s="35"/>
      <c r="BM733" s="35"/>
      <c r="BN733" s="35"/>
      <c r="BO733" s="35"/>
      <c r="BP733" s="35"/>
      <c r="BQ733" s="35"/>
      <c r="BR733" s="35"/>
      <c r="BS733" s="35"/>
      <c r="BT733" s="35"/>
      <c r="BU733" s="35"/>
      <c r="BV733" s="35"/>
      <c r="BW733" s="35"/>
      <c r="BX733" s="35"/>
      <c r="BY733" s="35"/>
      <c r="BZ733" s="35"/>
      <c r="CA733" s="35"/>
      <c r="CB733" s="35"/>
    </row>
    <row r="734" spans="1:80" s="34" customFormat="1">
      <c r="A734" s="48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5"/>
      <c r="AM734" s="35"/>
      <c r="AN734" s="35"/>
      <c r="AO734" s="35"/>
      <c r="AP734" s="35"/>
      <c r="AQ734" s="35"/>
      <c r="AR734" s="35"/>
      <c r="AS734" s="35"/>
      <c r="AT734" s="35"/>
      <c r="AU734" s="35"/>
      <c r="AV734" s="35"/>
      <c r="AW734" s="35"/>
      <c r="AX734" s="35"/>
      <c r="AY734" s="35"/>
      <c r="AZ734" s="35"/>
      <c r="BA734" s="35"/>
      <c r="BB734" s="35"/>
      <c r="BC734" s="35"/>
      <c r="BD734" s="35"/>
      <c r="BE734" s="35"/>
      <c r="BF734" s="35"/>
      <c r="BG734" s="35"/>
      <c r="BH734" s="35"/>
      <c r="BI734" s="35"/>
      <c r="BJ734" s="35"/>
      <c r="BK734" s="35"/>
      <c r="BL734" s="35"/>
      <c r="BM734" s="35"/>
      <c r="BN734" s="35"/>
      <c r="BO734" s="35"/>
      <c r="BP734" s="35"/>
      <c r="BQ734" s="35"/>
      <c r="BR734" s="35"/>
      <c r="BS734" s="35"/>
      <c r="BT734" s="35"/>
      <c r="BU734" s="35"/>
      <c r="BV734" s="35"/>
      <c r="BW734" s="35"/>
      <c r="BX734" s="35"/>
      <c r="BY734" s="35"/>
      <c r="BZ734" s="35"/>
      <c r="CA734" s="35"/>
      <c r="CB734" s="35"/>
    </row>
    <row r="735" spans="1:80" s="34" customFormat="1">
      <c r="A735" s="48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5"/>
      <c r="AM735" s="35"/>
      <c r="AN735" s="35"/>
      <c r="AO735" s="35"/>
      <c r="AP735" s="35"/>
      <c r="AQ735" s="35"/>
      <c r="AR735" s="35"/>
      <c r="AS735" s="35"/>
      <c r="AT735" s="35"/>
      <c r="AU735" s="35"/>
      <c r="AV735" s="35"/>
      <c r="AW735" s="35"/>
      <c r="AX735" s="35"/>
      <c r="AY735" s="35"/>
      <c r="AZ735" s="35"/>
      <c r="BA735" s="35"/>
      <c r="BB735" s="35"/>
      <c r="BC735" s="35"/>
      <c r="BD735" s="35"/>
      <c r="BE735" s="35"/>
      <c r="BF735" s="35"/>
      <c r="BG735" s="35"/>
      <c r="BH735" s="35"/>
      <c r="BI735" s="35"/>
      <c r="BJ735" s="35"/>
      <c r="BK735" s="35"/>
      <c r="BL735" s="35"/>
      <c r="BM735" s="35"/>
      <c r="BN735" s="35"/>
      <c r="BO735" s="35"/>
      <c r="BP735" s="35"/>
      <c r="BQ735" s="35"/>
      <c r="BR735" s="35"/>
      <c r="BS735" s="35"/>
      <c r="BT735" s="35"/>
      <c r="BU735" s="35"/>
      <c r="BV735" s="35"/>
      <c r="BW735" s="35"/>
      <c r="BX735" s="35"/>
      <c r="BY735" s="35"/>
      <c r="BZ735" s="35"/>
      <c r="CA735" s="35"/>
      <c r="CB735" s="35"/>
    </row>
    <row r="736" spans="1:80" s="34" customFormat="1">
      <c r="A736" s="48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  <c r="AT736" s="35"/>
      <c r="AU736" s="35"/>
      <c r="AV736" s="35"/>
      <c r="AW736" s="35"/>
      <c r="AX736" s="35"/>
      <c r="AY736" s="35"/>
      <c r="AZ736" s="35"/>
      <c r="BA736" s="35"/>
      <c r="BB736" s="35"/>
      <c r="BC736" s="35"/>
      <c r="BD736" s="35"/>
      <c r="BE736" s="35"/>
      <c r="BF736" s="35"/>
      <c r="BG736" s="35"/>
      <c r="BH736" s="35"/>
      <c r="BI736" s="35"/>
      <c r="BJ736" s="35"/>
      <c r="BK736" s="35"/>
      <c r="BL736" s="35"/>
      <c r="BM736" s="35"/>
      <c r="BN736" s="35"/>
      <c r="BO736" s="35"/>
      <c r="BP736" s="35"/>
      <c r="BQ736" s="35"/>
      <c r="BR736" s="35"/>
      <c r="BS736" s="35"/>
      <c r="BT736" s="35"/>
      <c r="BU736" s="35"/>
      <c r="BV736" s="35"/>
      <c r="BW736" s="35"/>
      <c r="BX736" s="35"/>
      <c r="BY736" s="35"/>
      <c r="BZ736" s="35"/>
      <c r="CA736" s="35"/>
      <c r="CB736" s="35"/>
    </row>
    <row r="737" spans="1:80" s="34" customFormat="1">
      <c r="A737" s="48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  <c r="AU737" s="35"/>
      <c r="AV737" s="35"/>
      <c r="AW737" s="35"/>
      <c r="AX737" s="35"/>
      <c r="AY737" s="35"/>
      <c r="AZ737" s="35"/>
      <c r="BA737" s="35"/>
      <c r="BB737" s="35"/>
      <c r="BC737" s="35"/>
      <c r="BD737" s="35"/>
      <c r="BE737" s="35"/>
      <c r="BF737" s="35"/>
      <c r="BG737" s="35"/>
      <c r="BH737" s="35"/>
      <c r="BI737" s="35"/>
      <c r="BJ737" s="35"/>
      <c r="BK737" s="35"/>
      <c r="BL737" s="35"/>
      <c r="BM737" s="35"/>
      <c r="BN737" s="35"/>
      <c r="BO737" s="35"/>
      <c r="BP737" s="35"/>
      <c r="BQ737" s="35"/>
      <c r="BR737" s="35"/>
      <c r="BS737" s="35"/>
      <c r="BT737" s="35"/>
      <c r="BU737" s="35"/>
      <c r="BV737" s="35"/>
      <c r="BW737" s="35"/>
      <c r="BX737" s="35"/>
      <c r="BY737" s="35"/>
      <c r="BZ737" s="35"/>
      <c r="CA737" s="35"/>
      <c r="CB737" s="35"/>
    </row>
    <row r="738" spans="1:80" s="34" customFormat="1">
      <c r="A738" s="48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  <c r="AT738" s="35"/>
      <c r="AU738" s="35"/>
      <c r="AV738" s="35"/>
      <c r="AW738" s="35"/>
      <c r="AX738" s="35"/>
      <c r="AY738" s="35"/>
      <c r="AZ738" s="35"/>
      <c r="BA738" s="35"/>
      <c r="BB738" s="35"/>
      <c r="BC738" s="35"/>
      <c r="BD738" s="35"/>
      <c r="BE738" s="35"/>
      <c r="BF738" s="35"/>
      <c r="BG738" s="35"/>
      <c r="BH738" s="35"/>
      <c r="BI738" s="35"/>
      <c r="BJ738" s="35"/>
      <c r="BK738" s="35"/>
      <c r="BL738" s="35"/>
      <c r="BM738" s="35"/>
      <c r="BN738" s="35"/>
      <c r="BO738" s="35"/>
      <c r="BP738" s="35"/>
      <c r="BQ738" s="35"/>
      <c r="BR738" s="35"/>
      <c r="BS738" s="35"/>
      <c r="BT738" s="35"/>
      <c r="BU738" s="35"/>
      <c r="BV738" s="35"/>
      <c r="BW738" s="35"/>
      <c r="BX738" s="35"/>
      <c r="BY738" s="35"/>
      <c r="BZ738" s="35"/>
      <c r="CA738" s="35"/>
      <c r="CB738" s="35"/>
    </row>
    <row r="739" spans="1:80" s="34" customFormat="1">
      <c r="A739" s="48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  <c r="AT739" s="35"/>
      <c r="AU739" s="35"/>
      <c r="AV739" s="35"/>
      <c r="AW739" s="35"/>
      <c r="AX739" s="35"/>
      <c r="AY739" s="35"/>
      <c r="AZ739" s="35"/>
      <c r="BA739" s="35"/>
      <c r="BB739" s="35"/>
      <c r="BC739" s="35"/>
      <c r="BD739" s="35"/>
      <c r="BE739" s="35"/>
      <c r="BF739" s="35"/>
      <c r="BG739" s="35"/>
      <c r="BH739" s="35"/>
      <c r="BI739" s="35"/>
      <c r="BJ739" s="35"/>
      <c r="BK739" s="35"/>
      <c r="BL739" s="35"/>
      <c r="BM739" s="35"/>
      <c r="BN739" s="35"/>
      <c r="BO739" s="35"/>
      <c r="BP739" s="35"/>
      <c r="BQ739" s="35"/>
      <c r="BR739" s="35"/>
      <c r="BS739" s="35"/>
      <c r="BT739" s="35"/>
      <c r="BU739" s="35"/>
      <c r="BV739" s="35"/>
      <c r="BW739" s="35"/>
      <c r="BX739" s="35"/>
      <c r="BY739" s="35"/>
      <c r="BZ739" s="35"/>
      <c r="CA739" s="35"/>
      <c r="CB739" s="35"/>
    </row>
    <row r="740" spans="1:80" s="34" customFormat="1">
      <c r="A740" s="48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  <c r="AT740" s="35"/>
      <c r="AU740" s="35"/>
      <c r="AV740" s="35"/>
      <c r="AW740" s="35"/>
      <c r="AX740" s="35"/>
      <c r="AY740" s="35"/>
      <c r="AZ740" s="35"/>
      <c r="BA740" s="35"/>
      <c r="BB740" s="35"/>
      <c r="BC740" s="35"/>
      <c r="BD740" s="35"/>
      <c r="BE740" s="35"/>
      <c r="BF740" s="35"/>
      <c r="BG740" s="35"/>
      <c r="BH740" s="35"/>
      <c r="BI740" s="35"/>
      <c r="BJ740" s="35"/>
      <c r="BK740" s="35"/>
      <c r="BL740" s="35"/>
      <c r="BM740" s="35"/>
      <c r="BN740" s="35"/>
      <c r="BO740" s="35"/>
      <c r="BP740" s="35"/>
      <c r="BQ740" s="35"/>
      <c r="BR740" s="35"/>
      <c r="BS740" s="35"/>
      <c r="BT740" s="35"/>
      <c r="BU740" s="35"/>
      <c r="BV740" s="35"/>
      <c r="BW740" s="35"/>
      <c r="BX740" s="35"/>
      <c r="BY740" s="35"/>
      <c r="BZ740" s="35"/>
      <c r="CA740" s="35"/>
      <c r="CB740" s="35"/>
    </row>
    <row r="741" spans="1:80" s="34" customFormat="1">
      <c r="A741" s="48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5"/>
      <c r="AM741" s="35"/>
      <c r="AN741" s="35"/>
      <c r="AO741" s="35"/>
      <c r="AP741" s="35"/>
      <c r="AQ741" s="35"/>
      <c r="AR741" s="35"/>
      <c r="AS741" s="35"/>
      <c r="AT741" s="35"/>
      <c r="AU741" s="35"/>
      <c r="AV741" s="35"/>
      <c r="AW741" s="35"/>
      <c r="AX741" s="35"/>
      <c r="AY741" s="35"/>
      <c r="AZ741" s="35"/>
      <c r="BA741" s="35"/>
      <c r="BB741" s="35"/>
      <c r="BC741" s="35"/>
      <c r="BD741" s="35"/>
      <c r="BE741" s="35"/>
      <c r="BF741" s="35"/>
      <c r="BG741" s="35"/>
      <c r="BH741" s="35"/>
      <c r="BI741" s="35"/>
      <c r="BJ741" s="35"/>
      <c r="BK741" s="35"/>
      <c r="BL741" s="35"/>
      <c r="BM741" s="35"/>
      <c r="BN741" s="35"/>
      <c r="BO741" s="35"/>
      <c r="BP741" s="35"/>
      <c r="BQ741" s="35"/>
      <c r="BR741" s="35"/>
      <c r="BS741" s="35"/>
      <c r="BT741" s="35"/>
      <c r="BU741" s="35"/>
      <c r="BV741" s="35"/>
      <c r="BW741" s="35"/>
      <c r="BX741" s="35"/>
      <c r="BY741" s="35"/>
      <c r="BZ741" s="35"/>
      <c r="CA741" s="35"/>
      <c r="CB741" s="35"/>
    </row>
    <row r="742" spans="1:80" s="34" customFormat="1">
      <c r="A742" s="48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5"/>
      <c r="AM742" s="35"/>
      <c r="AN742" s="35"/>
      <c r="AO742" s="35"/>
      <c r="AP742" s="35"/>
      <c r="AQ742" s="35"/>
      <c r="AR742" s="35"/>
      <c r="AS742" s="35"/>
      <c r="AT742" s="35"/>
      <c r="AU742" s="35"/>
      <c r="AV742" s="35"/>
      <c r="AW742" s="35"/>
      <c r="AX742" s="35"/>
      <c r="AY742" s="35"/>
      <c r="AZ742" s="35"/>
      <c r="BA742" s="35"/>
      <c r="BB742" s="35"/>
      <c r="BC742" s="35"/>
      <c r="BD742" s="35"/>
      <c r="BE742" s="35"/>
      <c r="BF742" s="35"/>
      <c r="BG742" s="35"/>
      <c r="BH742" s="35"/>
      <c r="BI742" s="35"/>
      <c r="BJ742" s="35"/>
      <c r="BK742" s="35"/>
      <c r="BL742" s="35"/>
      <c r="BM742" s="35"/>
      <c r="BN742" s="35"/>
      <c r="BO742" s="35"/>
      <c r="BP742" s="35"/>
      <c r="BQ742" s="35"/>
      <c r="BR742" s="35"/>
      <c r="BS742" s="35"/>
      <c r="BT742" s="35"/>
      <c r="BU742" s="35"/>
      <c r="BV742" s="35"/>
      <c r="BW742" s="35"/>
      <c r="BX742" s="35"/>
      <c r="BY742" s="35"/>
      <c r="BZ742" s="35"/>
      <c r="CA742" s="35"/>
      <c r="CB742" s="35"/>
    </row>
    <row r="743" spans="1:80" s="34" customFormat="1">
      <c r="A743" s="48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5"/>
      <c r="AM743" s="35"/>
      <c r="AN743" s="35"/>
      <c r="AO743" s="35"/>
      <c r="AP743" s="35"/>
      <c r="AQ743" s="35"/>
      <c r="AR743" s="35"/>
      <c r="AS743" s="35"/>
      <c r="AT743" s="35"/>
      <c r="AU743" s="35"/>
      <c r="AV743" s="35"/>
      <c r="AW743" s="35"/>
      <c r="AX743" s="35"/>
      <c r="AY743" s="35"/>
      <c r="AZ743" s="35"/>
      <c r="BA743" s="35"/>
      <c r="BB743" s="35"/>
      <c r="BC743" s="35"/>
      <c r="BD743" s="35"/>
      <c r="BE743" s="35"/>
      <c r="BF743" s="35"/>
      <c r="BG743" s="35"/>
      <c r="BH743" s="35"/>
      <c r="BI743" s="35"/>
      <c r="BJ743" s="35"/>
      <c r="BK743" s="35"/>
      <c r="BL743" s="35"/>
      <c r="BM743" s="35"/>
      <c r="BN743" s="35"/>
      <c r="BO743" s="35"/>
      <c r="BP743" s="35"/>
      <c r="BQ743" s="35"/>
      <c r="BR743" s="35"/>
      <c r="BS743" s="35"/>
      <c r="BT743" s="35"/>
      <c r="BU743" s="35"/>
      <c r="BV743" s="35"/>
      <c r="BW743" s="35"/>
      <c r="BX743" s="35"/>
      <c r="BY743" s="35"/>
      <c r="BZ743" s="35"/>
      <c r="CA743" s="35"/>
      <c r="CB743" s="35"/>
    </row>
    <row r="744" spans="1:80" s="34" customFormat="1">
      <c r="A744" s="48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5"/>
      <c r="AM744" s="35"/>
      <c r="AN744" s="35"/>
      <c r="AO744" s="35"/>
      <c r="AP744" s="35"/>
      <c r="AQ744" s="35"/>
      <c r="AR744" s="35"/>
      <c r="AS744" s="35"/>
      <c r="AT744" s="35"/>
      <c r="AU744" s="35"/>
      <c r="AV744" s="35"/>
      <c r="AW744" s="35"/>
      <c r="AX744" s="35"/>
      <c r="AY744" s="35"/>
      <c r="AZ744" s="35"/>
      <c r="BA744" s="35"/>
      <c r="BB744" s="35"/>
      <c r="BC744" s="35"/>
      <c r="BD744" s="35"/>
      <c r="BE744" s="35"/>
      <c r="BF744" s="35"/>
      <c r="BG744" s="35"/>
      <c r="BH744" s="35"/>
      <c r="BI744" s="35"/>
      <c r="BJ744" s="35"/>
      <c r="BK744" s="35"/>
      <c r="BL744" s="35"/>
      <c r="BM744" s="35"/>
      <c r="BN744" s="35"/>
      <c r="BO744" s="35"/>
      <c r="BP744" s="35"/>
      <c r="BQ744" s="35"/>
      <c r="BR744" s="35"/>
      <c r="BS744" s="35"/>
      <c r="BT744" s="35"/>
      <c r="BU744" s="35"/>
      <c r="BV744" s="35"/>
      <c r="BW744" s="35"/>
      <c r="BX744" s="35"/>
      <c r="BY744" s="35"/>
      <c r="BZ744" s="35"/>
      <c r="CA744" s="35"/>
      <c r="CB744" s="35"/>
    </row>
    <row r="745" spans="1:80" s="34" customFormat="1">
      <c r="A745" s="48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5"/>
      <c r="AM745" s="35"/>
      <c r="AN745" s="35"/>
      <c r="AO745" s="35"/>
      <c r="AP745" s="35"/>
      <c r="AQ745" s="35"/>
      <c r="AR745" s="35"/>
      <c r="AS745" s="35"/>
      <c r="AT745" s="35"/>
      <c r="AU745" s="35"/>
      <c r="AV745" s="35"/>
      <c r="AW745" s="35"/>
      <c r="AX745" s="35"/>
      <c r="AY745" s="35"/>
      <c r="AZ745" s="35"/>
      <c r="BA745" s="35"/>
      <c r="BB745" s="35"/>
      <c r="BC745" s="35"/>
      <c r="BD745" s="35"/>
      <c r="BE745" s="35"/>
      <c r="BF745" s="35"/>
      <c r="BG745" s="35"/>
      <c r="BH745" s="35"/>
      <c r="BI745" s="35"/>
      <c r="BJ745" s="35"/>
      <c r="BK745" s="35"/>
      <c r="BL745" s="35"/>
      <c r="BM745" s="35"/>
      <c r="BN745" s="35"/>
      <c r="BO745" s="35"/>
      <c r="BP745" s="35"/>
      <c r="BQ745" s="35"/>
      <c r="BR745" s="35"/>
      <c r="BS745" s="35"/>
      <c r="BT745" s="35"/>
      <c r="BU745" s="35"/>
      <c r="BV745" s="35"/>
      <c r="BW745" s="35"/>
      <c r="BX745" s="35"/>
      <c r="BY745" s="35"/>
      <c r="BZ745" s="35"/>
      <c r="CA745" s="35"/>
      <c r="CB745" s="35"/>
    </row>
    <row r="746" spans="1:80" s="34" customFormat="1">
      <c r="A746" s="48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5"/>
      <c r="AM746" s="35"/>
      <c r="AN746" s="35"/>
      <c r="AO746" s="35"/>
      <c r="AP746" s="35"/>
      <c r="AQ746" s="35"/>
      <c r="AR746" s="35"/>
      <c r="AS746" s="35"/>
      <c r="AT746" s="35"/>
      <c r="AU746" s="35"/>
      <c r="AV746" s="35"/>
      <c r="AW746" s="35"/>
      <c r="AX746" s="35"/>
      <c r="AY746" s="35"/>
      <c r="AZ746" s="35"/>
      <c r="BA746" s="35"/>
      <c r="BB746" s="35"/>
      <c r="BC746" s="35"/>
      <c r="BD746" s="35"/>
      <c r="BE746" s="35"/>
      <c r="BF746" s="35"/>
      <c r="BG746" s="35"/>
      <c r="BH746" s="35"/>
      <c r="BI746" s="35"/>
      <c r="BJ746" s="35"/>
      <c r="BK746" s="35"/>
      <c r="BL746" s="35"/>
      <c r="BM746" s="35"/>
      <c r="BN746" s="35"/>
      <c r="BO746" s="35"/>
      <c r="BP746" s="35"/>
      <c r="BQ746" s="35"/>
      <c r="BR746" s="35"/>
      <c r="BS746" s="35"/>
      <c r="BT746" s="35"/>
      <c r="BU746" s="35"/>
      <c r="BV746" s="35"/>
      <c r="BW746" s="35"/>
      <c r="BX746" s="35"/>
      <c r="BY746" s="35"/>
      <c r="BZ746" s="35"/>
      <c r="CA746" s="35"/>
      <c r="CB746" s="35"/>
    </row>
    <row r="747" spans="1:80" s="34" customFormat="1">
      <c r="A747" s="48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5"/>
      <c r="AM747" s="35"/>
      <c r="AN747" s="35"/>
      <c r="AO747" s="35"/>
      <c r="AP747" s="35"/>
      <c r="AQ747" s="35"/>
      <c r="AR747" s="35"/>
      <c r="AS747" s="35"/>
      <c r="AT747" s="35"/>
      <c r="AU747" s="35"/>
      <c r="AV747" s="35"/>
      <c r="AW747" s="35"/>
      <c r="AX747" s="35"/>
      <c r="AY747" s="35"/>
      <c r="AZ747" s="35"/>
      <c r="BA747" s="35"/>
      <c r="BB747" s="35"/>
      <c r="BC747" s="35"/>
      <c r="BD747" s="35"/>
      <c r="BE747" s="35"/>
      <c r="BF747" s="35"/>
      <c r="BG747" s="35"/>
      <c r="BH747" s="35"/>
      <c r="BI747" s="35"/>
      <c r="BJ747" s="35"/>
      <c r="BK747" s="35"/>
      <c r="BL747" s="35"/>
      <c r="BM747" s="35"/>
      <c r="BN747" s="35"/>
      <c r="BO747" s="35"/>
      <c r="BP747" s="35"/>
      <c r="BQ747" s="35"/>
      <c r="BR747" s="35"/>
      <c r="BS747" s="35"/>
      <c r="BT747" s="35"/>
      <c r="BU747" s="35"/>
      <c r="BV747" s="35"/>
      <c r="BW747" s="35"/>
      <c r="BX747" s="35"/>
      <c r="BY747" s="35"/>
      <c r="BZ747" s="35"/>
      <c r="CA747" s="35"/>
      <c r="CB747" s="35"/>
    </row>
    <row r="748" spans="1:80" s="34" customFormat="1">
      <c r="A748" s="48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5"/>
      <c r="AM748" s="35"/>
      <c r="AN748" s="35"/>
      <c r="AO748" s="35"/>
      <c r="AP748" s="35"/>
      <c r="AQ748" s="35"/>
      <c r="AR748" s="35"/>
      <c r="AS748" s="35"/>
      <c r="AT748" s="35"/>
      <c r="AU748" s="35"/>
      <c r="AV748" s="35"/>
      <c r="AW748" s="35"/>
      <c r="AX748" s="35"/>
      <c r="AY748" s="35"/>
      <c r="AZ748" s="35"/>
      <c r="BA748" s="35"/>
      <c r="BB748" s="35"/>
      <c r="BC748" s="35"/>
      <c r="BD748" s="35"/>
      <c r="BE748" s="35"/>
      <c r="BF748" s="35"/>
      <c r="BG748" s="35"/>
      <c r="BH748" s="35"/>
      <c r="BI748" s="35"/>
      <c r="BJ748" s="35"/>
      <c r="BK748" s="35"/>
      <c r="BL748" s="35"/>
      <c r="BM748" s="35"/>
      <c r="BN748" s="35"/>
      <c r="BO748" s="35"/>
      <c r="BP748" s="35"/>
      <c r="BQ748" s="35"/>
      <c r="BR748" s="35"/>
      <c r="BS748" s="35"/>
      <c r="BT748" s="35"/>
      <c r="BU748" s="35"/>
      <c r="BV748" s="35"/>
      <c r="BW748" s="35"/>
      <c r="BX748" s="35"/>
      <c r="BY748" s="35"/>
      <c r="BZ748" s="35"/>
      <c r="CA748" s="35"/>
      <c r="CB748" s="35"/>
    </row>
    <row r="749" spans="1:80" s="34" customFormat="1">
      <c r="A749" s="48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  <c r="AU749" s="35"/>
      <c r="AV749" s="35"/>
      <c r="AW749" s="35"/>
      <c r="AX749" s="35"/>
      <c r="AY749" s="35"/>
      <c r="AZ749" s="35"/>
      <c r="BA749" s="35"/>
      <c r="BB749" s="35"/>
      <c r="BC749" s="35"/>
      <c r="BD749" s="35"/>
      <c r="BE749" s="35"/>
      <c r="BF749" s="35"/>
      <c r="BG749" s="35"/>
      <c r="BH749" s="35"/>
      <c r="BI749" s="35"/>
      <c r="BJ749" s="35"/>
      <c r="BK749" s="35"/>
      <c r="BL749" s="35"/>
      <c r="BM749" s="35"/>
      <c r="BN749" s="35"/>
      <c r="BO749" s="35"/>
      <c r="BP749" s="35"/>
      <c r="BQ749" s="35"/>
      <c r="BR749" s="35"/>
      <c r="BS749" s="35"/>
      <c r="BT749" s="35"/>
      <c r="BU749" s="35"/>
      <c r="BV749" s="35"/>
      <c r="BW749" s="35"/>
      <c r="BX749" s="35"/>
      <c r="BY749" s="35"/>
      <c r="BZ749" s="35"/>
      <c r="CA749" s="35"/>
      <c r="CB749" s="35"/>
    </row>
    <row r="750" spans="1:80" s="34" customFormat="1">
      <c r="A750" s="48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  <c r="AT750" s="35"/>
      <c r="AU750" s="35"/>
      <c r="AV750" s="35"/>
      <c r="AW750" s="35"/>
      <c r="AX750" s="35"/>
      <c r="AY750" s="35"/>
      <c r="AZ750" s="35"/>
      <c r="BA750" s="35"/>
      <c r="BB750" s="35"/>
      <c r="BC750" s="35"/>
      <c r="BD750" s="35"/>
      <c r="BE750" s="35"/>
      <c r="BF750" s="35"/>
      <c r="BG750" s="35"/>
      <c r="BH750" s="35"/>
      <c r="BI750" s="35"/>
      <c r="BJ750" s="35"/>
      <c r="BK750" s="35"/>
      <c r="BL750" s="35"/>
      <c r="BM750" s="35"/>
      <c r="BN750" s="35"/>
      <c r="BO750" s="35"/>
      <c r="BP750" s="35"/>
      <c r="BQ750" s="35"/>
      <c r="BR750" s="35"/>
      <c r="BS750" s="35"/>
      <c r="BT750" s="35"/>
      <c r="BU750" s="35"/>
      <c r="BV750" s="35"/>
      <c r="BW750" s="35"/>
      <c r="BX750" s="35"/>
      <c r="BY750" s="35"/>
      <c r="BZ750" s="35"/>
      <c r="CA750" s="35"/>
      <c r="CB750" s="35"/>
    </row>
    <row r="751" spans="1:80" s="34" customFormat="1">
      <c r="A751" s="48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  <c r="AT751" s="35"/>
      <c r="AU751" s="35"/>
      <c r="AV751" s="35"/>
      <c r="AW751" s="35"/>
      <c r="AX751" s="35"/>
      <c r="AY751" s="35"/>
      <c r="AZ751" s="35"/>
      <c r="BA751" s="35"/>
      <c r="BB751" s="35"/>
      <c r="BC751" s="35"/>
      <c r="BD751" s="35"/>
      <c r="BE751" s="35"/>
      <c r="BF751" s="35"/>
      <c r="BG751" s="35"/>
      <c r="BH751" s="35"/>
      <c r="BI751" s="35"/>
      <c r="BJ751" s="35"/>
      <c r="BK751" s="35"/>
      <c r="BL751" s="35"/>
      <c r="BM751" s="35"/>
      <c r="BN751" s="35"/>
      <c r="BO751" s="35"/>
      <c r="BP751" s="35"/>
      <c r="BQ751" s="35"/>
      <c r="BR751" s="35"/>
      <c r="BS751" s="35"/>
      <c r="BT751" s="35"/>
      <c r="BU751" s="35"/>
      <c r="BV751" s="35"/>
      <c r="BW751" s="35"/>
      <c r="BX751" s="35"/>
      <c r="BY751" s="35"/>
      <c r="BZ751" s="35"/>
      <c r="CA751" s="35"/>
      <c r="CB751" s="35"/>
    </row>
    <row r="752" spans="1:80" s="34" customFormat="1">
      <c r="A752" s="48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/>
      <c r="AV752" s="35"/>
      <c r="AW752" s="35"/>
      <c r="AX752" s="35"/>
      <c r="AY752" s="35"/>
      <c r="AZ752" s="35"/>
      <c r="BA752" s="35"/>
      <c r="BB752" s="35"/>
      <c r="BC752" s="35"/>
      <c r="BD752" s="35"/>
      <c r="BE752" s="35"/>
      <c r="BF752" s="35"/>
      <c r="BG752" s="35"/>
      <c r="BH752" s="35"/>
      <c r="BI752" s="35"/>
      <c r="BJ752" s="35"/>
      <c r="BK752" s="35"/>
      <c r="BL752" s="35"/>
      <c r="BM752" s="35"/>
      <c r="BN752" s="35"/>
      <c r="BO752" s="35"/>
      <c r="BP752" s="35"/>
      <c r="BQ752" s="35"/>
      <c r="BR752" s="35"/>
      <c r="BS752" s="35"/>
      <c r="BT752" s="35"/>
      <c r="BU752" s="35"/>
      <c r="BV752" s="35"/>
      <c r="BW752" s="35"/>
      <c r="BX752" s="35"/>
      <c r="BY752" s="35"/>
      <c r="BZ752" s="35"/>
      <c r="CA752" s="35"/>
      <c r="CB752" s="35"/>
    </row>
    <row r="753" spans="1:80" s="34" customFormat="1">
      <c r="A753" s="48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/>
      <c r="AV753" s="35"/>
      <c r="AW753" s="35"/>
      <c r="AX753" s="35"/>
      <c r="AY753" s="35"/>
      <c r="AZ753" s="35"/>
      <c r="BA753" s="35"/>
      <c r="BB753" s="35"/>
      <c r="BC753" s="35"/>
      <c r="BD753" s="35"/>
      <c r="BE753" s="35"/>
      <c r="BF753" s="35"/>
      <c r="BG753" s="35"/>
      <c r="BH753" s="35"/>
      <c r="BI753" s="35"/>
      <c r="BJ753" s="35"/>
      <c r="BK753" s="35"/>
      <c r="BL753" s="35"/>
      <c r="BM753" s="35"/>
      <c r="BN753" s="35"/>
      <c r="BO753" s="35"/>
      <c r="BP753" s="35"/>
      <c r="BQ753" s="35"/>
      <c r="BR753" s="35"/>
      <c r="BS753" s="35"/>
      <c r="BT753" s="35"/>
      <c r="BU753" s="35"/>
      <c r="BV753" s="35"/>
      <c r="BW753" s="35"/>
      <c r="BX753" s="35"/>
      <c r="BY753" s="35"/>
      <c r="BZ753" s="35"/>
      <c r="CA753" s="35"/>
      <c r="CB753" s="35"/>
    </row>
    <row r="754" spans="1:80" s="34" customFormat="1">
      <c r="A754" s="48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/>
      <c r="AV754" s="35"/>
      <c r="AW754" s="35"/>
      <c r="AX754" s="35"/>
      <c r="AY754" s="35"/>
      <c r="AZ754" s="35"/>
      <c r="BA754" s="35"/>
      <c r="BB754" s="35"/>
      <c r="BC754" s="35"/>
      <c r="BD754" s="35"/>
      <c r="BE754" s="35"/>
      <c r="BF754" s="35"/>
      <c r="BG754" s="35"/>
      <c r="BH754" s="35"/>
      <c r="BI754" s="35"/>
      <c r="BJ754" s="35"/>
      <c r="BK754" s="35"/>
      <c r="BL754" s="35"/>
      <c r="BM754" s="35"/>
      <c r="BN754" s="35"/>
      <c r="BO754" s="35"/>
      <c r="BP754" s="35"/>
      <c r="BQ754" s="35"/>
      <c r="BR754" s="35"/>
      <c r="BS754" s="35"/>
      <c r="BT754" s="35"/>
      <c r="BU754" s="35"/>
      <c r="BV754" s="35"/>
      <c r="BW754" s="35"/>
      <c r="BX754" s="35"/>
      <c r="BY754" s="35"/>
      <c r="BZ754" s="35"/>
      <c r="CA754" s="35"/>
      <c r="CB754" s="35"/>
    </row>
    <row r="755" spans="1:80" s="34" customFormat="1">
      <c r="A755" s="48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  <c r="AT755" s="35"/>
      <c r="AU755" s="35"/>
      <c r="AV755" s="35"/>
      <c r="AW755" s="35"/>
      <c r="AX755" s="35"/>
      <c r="AY755" s="35"/>
      <c r="AZ755" s="35"/>
      <c r="BA755" s="35"/>
      <c r="BB755" s="35"/>
      <c r="BC755" s="35"/>
      <c r="BD755" s="35"/>
      <c r="BE755" s="35"/>
      <c r="BF755" s="35"/>
      <c r="BG755" s="35"/>
      <c r="BH755" s="35"/>
      <c r="BI755" s="35"/>
      <c r="BJ755" s="35"/>
      <c r="BK755" s="35"/>
      <c r="BL755" s="35"/>
      <c r="BM755" s="35"/>
      <c r="BN755" s="35"/>
      <c r="BO755" s="35"/>
      <c r="BP755" s="35"/>
      <c r="BQ755" s="35"/>
      <c r="BR755" s="35"/>
      <c r="BS755" s="35"/>
      <c r="BT755" s="35"/>
      <c r="BU755" s="35"/>
      <c r="BV755" s="35"/>
      <c r="BW755" s="35"/>
      <c r="BX755" s="35"/>
      <c r="BY755" s="35"/>
      <c r="BZ755" s="35"/>
      <c r="CA755" s="35"/>
      <c r="CB755" s="35"/>
    </row>
    <row r="756" spans="1:80" s="34" customFormat="1">
      <c r="A756" s="48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  <c r="AT756" s="35"/>
      <c r="AU756" s="35"/>
      <c r="AV756" s="35"/>
      <c r="AW756" s="35"/>
      <c r="AX756" s="35"/>
      <c r="AY756" s="35"/>
      <c r="AZ756" s="35"/>
      <c r="BA756" s="35"/>
      <c r="BB756" s="35"/>
      <c r="BC756" s="35"/>
      <c r="BD756" s="35"/>
      <c r="BE756" s="35"/>
      <c r="BF756" s="35"/>
      <c r="BG756" s="35"/>
      <c r="BH756" s="35"/>
      <c r="BI756" s="35"/>
      <c r="BJ756" s="35"/>
      <c r="BK756" s="35"/>
      <c r="BL756" s="35"/>
      <c r="BM756" s="35"/>
      <c r="BN756" s="35"/>
      <c r="BO756" s="35"/>
      <c r="BP756" s="35"/>
      <c r="BQ756" s="35"/>
      <c r="BR756" s="35"/>
      <c r="BS756" s="35"/>
      <c r="BT756" s="35"/>
      <c r="BU756" s="35"/>
      <c r="BV756" s="35"/>
      <c r="BW756" s="35"/>
      <c r="BX756" s="35"/>
      <c r="BY756" s="35"/>
      <c r="BZ756" s="35"/>
      <c r="CA756" s="35"/>
      <c r="CB756" s="35"/>
    </row>
    <row r="757" spans="1:80" s="34" customFormat="1">
      <c r="A757" s="48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/>
      <c r="AL757" s="35"/>
      <c r="AM757" s="35"/>
      <c r="AN757" s="35"/>
      <c r="AO757" s="35"/>
      <c r="AP757" s="35"/>
      <c r="AQ757" s="35"/>
      <c r="AR757" s="35"/>
      <c r="AS757" s="35"/>
      <c r="AT757" s="35"/>
      <c r="AU757" s="35"/>
      <c r="AV757" s="35"/>
      <c r="AW757" s="35"/>
      <c r="AX757" s="35"/>
      <c r="AY757" s="35"/>
      <c r="AZ757" s="35"/>
      <c r="BA757" s="35"/>
      <c r="BB757" s="35"/>
      <c r="BC757" s="35"/>
      <c r="BD757" s="35"/>
      <c r="BE757" s="35"/>
      <c r="BF757" s="35"/>
      <c r="BG757" s="35"/>
      <c r="BH757" s="35"/>
      <c r="BI757" s="35"/>
      <c r="BJ757" s="35"/>
      <c r="BK757" s="35"/>
      <c r="BL757" s="35"/>
      <c r="BM757" s="35"/>
      <c r="BN757" s="35"/>
      <c r="BO757" s="35"/>
      <c r="BP757" s="35"/>
      <c r="BQ757" s="35"/>
      <c r="BR757" s="35"/>
      <c r="BS757" s="35"/>
      <c r="BT757" s="35"/>
      <c r="BU757" s="35"/>
      <c r="BV757" s="35"/>
      <c r="BW757" s="35"/>
      <c r="BX757" s="35"/>
      <c r="BY757" s="35"/>
      <c r="BZ757" s="35"/>
      <c r="CA757" s="35"/>
      <c r="CB757" s="35"/>
    </row>
    <row r="758" spans="1:80" s="34" customFormat="1">
      <c r="A758" s="48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  <c r="AT758" s="35"/>
      <c r="AU758" s="35"/>
      <c r="AV758" s="35"/>
      <c r="AW758" s="35"/>
      <c r="AX758" s="35"/>
      <c r="AY758" s="35"/>
      <c r="AZ758" s="35"/>
      <c r="BA758" s="35"/>
      <c r="BB758" s="35"/>
      <c r="BC758" s="35"/>
      <c r="BD758" s="35"/>
      <c r="BE758" s="35"/>
      <c r="BF758" s="35"/>
      <c r="BG758" s="35"/>
      <c r="BH758" s="35"/>
      <c r="BI758" s="35"/>
      <c r="BJ758" s="35"/>
      <c r="BK758" s="35"/>
      <c r="BL758" s="35"/>
      <c r="BM758" s="35"/>
      <c r="BN758" s="35"/>
      <c r="BO758" s="35"/>
      <c r="BP758" s="35"/>
      <c r="BQ758" s="35"/>
      <c r="BR758" s="35"/>
      <c r="BS758" s="35"/>
      <c r="BT758" s="35"/>
      <c r="BU758" s="35"/>
      <c r="BV758" s="35"/>
      <c r="BW758" s="35"/>
      <c r="BX758" s="35"/>
      <c r="BY758" s="35"/>
      <c r="BZ758" s="35"/>
      <c r="CA758" s="35"/>
      <c r="CB758" s="35"/>
    </row>
    <row r="759" spans="1:80" s="34" customFormat="1">
      <c r="A759" s="48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  <c r="AL759" s="35"/>
      <c r="AM759" s="35"/>
      <c r="AN759" s="35"/>
      <c r="AO759" s="35"/>
      <c r="AP759" s="35"/>
      <c r="AQ759" s="35"/>
      <c r="AR759" s="35"/>
      <c r="AS759" s="35"/>
      <c r="AT759" s="35"/>
      <c r="AU759" s="35"/>
      <c r="AV759" s="35"/>
      <c r="AW759" s="35"/>
      <c r="AX759" s="35"/>
      <c r="AY759" s="35"/>
      <c r="AZ759" s="35"/>
      <c r="BA759" s="35"/>
      <c r="BB759" s="35"/>
      <c r="BC759" s="35"/>
      <c r="BD759" s="35"/>
      <c r="BE759" s="35"/>
      <c r="BF759" s="35"/>
      <c r="BG759" s="35"/>
      <c r="BH759" s="35"/>
      <c r="BI759" s="35"/>
      <c r="BJ759" s="35"/>
      <c r="BK759" s="35"/>
      <c r="BL759" s="35"/>
      <c r="BM759" s="35"/>
      <c r="BN759" s="35"/>
      <c r="BO759" s="35"/>
      <c r="BP759" s="35"/>
      <c r="BQ759" s="35"/>
      <c r="BR759" s="35"/>
      <c r="BS759" s="35"/>
      <c r="BT759" s="35"/>
      <c r="BU759" s="35"/>
      <c r="BV759" s="35"/>
      <c r="BW759" s="35"/>
      <c r="BX759" s="35"/>
      <c r="BY759" s="35"/>
      <c r="BZ759" s="35"/>
      <c r="CA759" s="35"/>
      <c r="CB759" s="35"/>
    </row>
    <row r="760" spans="1:80" s="34" customFormat="1">
      <c r="A760" s="48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5"/>
      <c r="AM760" s="35"/>
      <c r="AN760" s="35"/>
      <c r="AO760" s="35"/>
      <c r="AP760" s="35"/>
      <c r="AQ760" s="35"/>
      <c r="AR760" s="35"/>
      <c r="AS760" s="35"/>
      <c r="AT760" s="35"/>
      <c r="AU760" s="35"/>
      <c r="AV760" s="35"/>
      <c r="AW760" s="35"/>
      <c r="AX760" s="35"/>
      <c r="AY760" s="35"/>
      <c r="AZ760" s="35"/>
      <c r="BA760" s="35"/>
      <c r="BB760" s="35"/>
      <c r="BC760" s="35"/>
      <c r="BD760" s="35"/>
      <c r="BE760" s="35"/>
      <c r="BF760" s="35"/>
      <c r="BG760" s="35"/>
      <c r="BH760" s="35"/>
      <c r="BI760" s="35"/>
      <c r="BJ760" s="35"/>
      <c r="BK760" s="35"/>
      <c r="BL760" s="35"/>
      <c r="BM760" s="35"/>
      <c r="BN760" s="35"/>
      <c r="BO760" s="35"/>
      <c r="BP760" s="35"/>
      <c r="BQ760" s="35"/>
      <c r="BR760" s="35"/>
      <c r="BS760" s="35"/>
      <c r="BT760" s="35"/>
      <c r="BU760" s="35"/>
      <c r="BV760" s="35"/>
      <c r="BW760" s="35"/>
      <c r="BX760" s="35"/>
      <c r="BY760" s="35"/>
      <c r="BZ760" s="35"/>
      <c r="CA760" s="35"/>
      <c r="CB760" s="35"/>
    </row>
    <row r="761" spans="1:80" s="34" customFormat="1">
      <c r="A761" s="48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  <c r="AT761" s="35"/>
      <c r="AU761" s="35"/>
      <c r="AV761" s="35"/>
      <c r="AW761" s="35"/>
      <c r="AX761" s="35"/>
      <c r="AY761" s="35"/>
      <c r="AZ761" s="35"/>
      <c r="BA761" s="35"/>
      <c r="BB761" s="35"/>
      <c r="BC761" s="35"/>
      <c r="BD761" s="35"/>
      <c r="BE761" s="35"/>
      <c r="BF761" s="35"/>
      <c r="BG761" s="35"/>
      <c r="BH761" s="35"/>
      <c r="BI761" s="35"/>
      <c r="BJ761" s="35"/>
      <c r="BK761" s="35"/>
      <c r="BL761" s="35"/>
      <c r="BM761" s="35"/>
      <c r="BN761" s="35"/>
      <c r="BO761" s="35"/>
      <c r="BP761" s="35"/>
      <c r="BQ761" s="35"/>
      <c r="BR761" s="35"/>
      <c r="BS761" s="35"/>
      <c r="BT761" s="35"/>
      <c r="BU761" s="35"/>
      <c r="BV761" s="35"/>
      <c r="BW761" s="35"/>
      <c r="BX761" s="35"/>
      <c r="BY761" s="35"/>
      <c r="BZ761" s="35"/>
      <c r="CA761" s="35"/>
      <c r="CB761" s="35"/>
    </row>
    <row r="762" spans="1:80" s="34" customFormat="1">
      <c r="A762" s="48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  <c r="AU762" s="35"/>
      <c r="AV762" s="35"/>
      <c r="AW762" s="35"/>
      <c r="AX762" s="35"/>
      <c r="AY762" s="35"/>
      <c r="AZ762" s="35"/>
      <c r="BA762" s="35"/>
      <c r="BB762" s="35"/>
      <c r="BC762" s="35"/>
      <c r="BD762" s="35"/>
      <c r="BE762" s="35"/>
      <c r="BF762" s="35"/>
      <c r="BG762" s="35"/>
      <c r="BH762" s="35"/>
      <c r="BI762" s="35"/>
      <c r="BJ762" s="35"/>
      <c r="BK762" s="35"/>
      <c r="BL762" s="35"/>
      <c r="BM762" s="35"/>
      <c r="BN762" s="35"/>
      <c r="BO762" s="35"/>
      <c r="BP762" s="35"/>
      <c r="BQ762" s="35"/>
      <c r="BR762" s="35"/>
      <c r="BS762" s="35"/>
      <c r="BT762" s="35"/>
      <c r="BU762" s="35"/>
      <c r="BV762" s="35"/>
      <c r="BW762" s="35"/>
      <c r="BX762" s="35"/>
      <c r="BY762" s="35"/>
      <c r="BZ762" s="35"/>
      <c r="CA762" s="35"/>
      <c r="CB762" s="35"/>
    </row>
    <row r="763" spans="1:80" s="34" customFormat="1">
      <c r="A763" s="48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/>
      <c r="AV763" s="35"/>
      <c r="AW763" s="35"/>
      <c r="AX763" s="35"/>
      <c r="AY763" s="35"/>
      <c r="AZ763" s="35"/>
      <c r="BA763" s="35"/>
      <c r="BB763" s="35"/>
      <c r="BC763" s="35"/>
      <c r="BD763" s="35"/>
      <c r="BE763" s="35"/>
      <c r="BF763" s="35"/>
      <c r="BG763" s="35"/>
      <c r="BH763" s="35"/>
      <c r="BI763" s="35"/>
      <c r="BJ763" s="35"/>
      <c r="BK763" s="35"/>
      <c r="BL763" s="35"/>
      <c r="BM763" s="35"/>
      <c r="BN763" s="35"/>
      <c r="BO763" s="35"/>
      <c r="BP763" s="35"/>
      <c r="BQ763" s="35"/>
      <c r="BR763" s="35"/>
      <c r="BS763" s="35"/>
      <c r="BT763" s="35"/>
      <c r="BU763" s="35"/>
      <c r="BV763" s="35"/>
      <c r="BW763" s="35"/>
      <c r="BX763" s="35"/>
      <c r="BY763" s="35"/>
      <c r="BZ763" s="35"/>
      <c r="CA763" s="35"/>
      <c r="CB763" s="35"/>
    </row>
    <row r="764" spans="1:80" s="34" customFormat="1">
      <c r="A764" s="48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  <c r="AU764" s="35"/>
      <c r="AV764" s="35"/>
      <c r="AW764" s="35"/>
      <c r="AX764" s="35"/>
      <c r="AY764" s="35"/>
      <c r="AZ764" s="35"/>
      <c r="BA764" s="35"/>
      <c r="BB764" s="35"/>
      <c r="BC764" s="35"/>
      <c r="BD764" s="35"/>
      <c r="BE764" s="35"/>
      <c r="BF764" s="35"/>
      <c r="BG764" s="35"/>
      <c r="BH764" s="35"/>
      <c r="BI764" s="35"/>
      <c r="BJ764" s="35"/>
      <c r="BK764" s="35"/>
      <c r="BL764" s="35"/>
      <c r="BM764" s="35"/>
      <c r="BN764" s="35"/>
      <c r="BO764" s="35"/>
      <c r="BP764" s="35"/>
      <c r="BQ764" s="35"/>
      <c r="BR764" s="35"/>
      <c r="BS764" s="35"/>
      <c r="BT764" s="35"/>
      <c r="BU764" s="35"/>
      <c r="BV764" s="35"/>
      <c r="BW764" s="35"/>
      <c r="BX764" s="35"/>
      <c r="BY764" s="35"/>
      <c r="BZ764" s="35"/>
      <c r="CA764" s="35"/>
      <c r="CB764" s="35"/>
    </row>
    <row r="765" spans="1:80" s="34" customFormat="1">
      <c r="A765" s="48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/>
      <c r="AV765" s="35"/>
      <c r="AW765" s="35"/>
      <c r="AX765" s="35"/>
      <c r="AY765" s="35"/>
      <c r="AZ765" s="35"/>
      <c r="BA765" s="35"/>
      <c r="BB765" s="35"/>
      <c r="BC765" s="35"/>
      <c r="BD765" s="35"/>
      <c r="BE765" s="35"/>
      <c r="BF765" s="35"/>
      <c r="BG765" s="35"/>
      <c r="BH765" s="35"/>
      <c r="BI765" s="35"/>
      <c r="BJ765" s="35"/>
      <c r="BK765" s="35"/>
      <c r="BL765" s="35"/>
      <c r="BM765" s="35"/>
      <c r="BN765" s="35"/>
      <c r="BO765" s="35"/>
      <c r="BP765" s="35"/>
      <c r="BQ765" s="35"/>
      <c r="BR765" s="35"/>
      <c r="BS765" s="35"/>
      <c r="BT765" s="35"/>
      <c r="BU765" s="35"/>
      <c r="BV765" s="35"/>
      <c r="BW765" s="35"/>
      <c r="BX765" s="35"/>
      <c r="BY765" s="35"/>
      <c r="BZ765" s="35"/>
      <c r="CA765" s="35"/>
      <c r="CB765" s="35"/>
    </row>
    <row r="766" spans="1:80" s="34" customFormat="1">
      <c r="A766" s="48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  <c r="AU766" s="35"/>
      <c r="AV766" s="35"/>
      <c r="AW766" s="35"/>
      <c r="AX766" s="35"/>
      <c r="AY766" s="35"/>
      <c r="AZ766" s="35"/>
      <c r="BA766" s="35"/>
      <c r="BB766" s="35"/>
      <c r="BC766" s="35"/>
      <c r="BD766" s="35"/>
      <c r="BE766" s="35"/>
      <c r="BF766" s="35"/>
      <c r="BG766" s="35"/>
      <c r="BH766" s="35"/>
      <c r="BI766" s="35"/>
      <c r="BJ766" s="35"/>
      <c r="BK766" s="35"/>
      <c r="BL766" s="35"/>
      <c r="BM766" s="35"/>
      <c r="BN766" s="35"/>
      <c r="BO766" s="35"/>
      <c r="BP766" s="35"/>
      <c r="BQ766" s="35"/>
      <c r="BR766" s="35"/>
      <c r="BS766" s="35"/>
      <c r="BT766" s="35"/>
      <c r="BU766" s="35"/>
      <c r="BV766" s="35"/>
      <c r="BW766" s="35"/>
      <c r="BX766" s="35"/>
      <c r="BY766" s="35"/>
      <c r="BZ766" s="35"/>
      <c r="CA766" s="35"/>
      <c r="CB766" s="35"/>
    </row>
    <row r="767" spans="1:80" s="34" customFormat="1">
      <c r="A767" s="48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/>
      <c r="AV767" s="35"/>
      <c r="AW767" s="35"/>
      <c r="AX767" s="35"/>
      <c r="AY767" s="35"/>
      <c r="AZ767" s="35"/>
      <c r="BA767" s="35"/>
      <c r="BB767" s="35"/>
      <c r="BC767" s="35"/>
      <c r="BD767" s="35"/>
      <c r="BE767" s="35"/>
      <c r="BF767" s="35"/>
      <c r="BG767" s="35"/>
      <c r="BH767" s="35"/>
      <c r="BI767" s="35"/>
      <c r="BJ767" s="35"/>
      <c r="BK767" s="35"/>
      <c r="BL767" s="35"/>
      <c r="BM767" s="35"/>
      <c r="BN767" s="35"/>
      <c r="BO767" s="35"/>
      <c r="BP767" s="35"/>
      <c r="BQ767" s="35"/>
      <c r="BR767" s="35"/>
      <c r="BS767" s="35"/>
      <c r="BT767" s="35"/>
      <c r="BU767" s="35"/>
      <c r="BV767" s="35"/>
      <c r="BW767" s="35"/>
      <c r="BX767" s="35"/>
      <c r="BY767" s="35"/>
      <c r="BZ767" s="35"/>
      <c r="CA767" s="35"/>
      <c r="CB767" s="35"/>
    </row>
    <row r="768" spans="1:80" s="34" customFormat="1">
      <c r="A768" s="48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/>
      <c r="AV768" s="35"/>
      <c r="AW768" s="35"/>
      <c r="AX768" s="35"/>
      <c r="AY768" s="35"/>
      <c r="AZ768" s="35"/>
      <c r="BA768" s="35"/>
      <c r="BB768" s="35"/>
      <c r="BC768" s="35"/>
      <c r="BD768" s="35"/>
      <c r="BE768" s="35"/>
      <c r="BF768" s="35"/>
      <c r="BG768" s="35"/>
      <c r="BH768" s="35"/>
      <c r="BI768" s="35"/>
      <c r="BJ768" s="35"/>
      <c r="BK768" s="35"/>
      <c r="BL768" s="35"/>
      <c r="BM768" s="35"/>
      <c r="BN768" s="35"/>
      <c r="BO768" s="35"/>
      <c r="BP768" s="35"/>
      <c r="BQ768" s="35"/>
      <c r="BR768" s="35"/>
      <c r="BS768" s="35"/>
      <c r="BT768" s="35"/>
      <c r="BU768" s="35"/>
      <c r="BV768" s="35"/>
      <c r="BW768" s="35"/>
      <c r="BX768" s="35"/>
      <c r="BY768" s="35"/>
      <c r="BZ768" s="35"/>
      <c r="CA768" s="35"/>
      <c r="CB768" s="35"/>
    </row>
    <row r="769" spans="1:80" s="34" customFormat="1">
      <c r="A769" s="48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  <c r="AM769" s="35"/>
      <c r="AN769" s="35"/>
      <c r="AO769" s="35"/>
      <c r="AP769" s="35"/>
      <c r="AQ769" s="35"/>
      <c r="AR769" s="35"/>
      <c r="AS769" s="35"/>
      <c r="AT769" s="35"/>
      <c r="AU769" s="35"/>
      <c r="AV769" s="35"/>
      <c r="AW769" s="35"/>
      <c r="AX769" s="35"/>
      <c r="AY769" s="35"/>
      <c r="AZ769" s="35"/>
      <c r="BA769" s="35"/>
      <c r="BB769" s="35"/>
      <c r="BC769" s="35"/>
      <c r="BD769" s="35"/>
      <c r="BE769" s="35"/>
      <c r="BF769" s="35"/>
      <c r="BG769" s="35"/>
      <c r="BH769" s="35"/>
      <c r="BI769" s="35"/>
      <c r="BJ769" s="35"/>
      <c r="BK769" s="35"/>
      <c r="BL769" s="35"/>
      <c r="BM769" s="35"/>
      <c r="BN769" s="35"/>
      <c r="BO769" s="35"/>
      <c r="BP769" s="35"/>
      <c r="BQ769" s="35"/>
      <c r="BR769" s="35"/>
      <c r="BS769" s="35"/>
      <c r="BT769" s="35"/>
      <c r="BU769" s="35"/>
      <c r="BV769" s="35"/>
      <c r="BW769" s="35"/>
      <c r="BX769" s="35"/>
      <c r="BY769" s="35"/>
      <c r="BZ769" s="35"/>
      <c r="CA769" s="35"/>
      <c r="CB769" s="35"/>
    </row>
    <row r="770" spans="1:80" s="34" customFormat="1">
      <c r="A770" s="48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5"/>
      <c r="AM770" s="35"/>
      <c r="AN770" s="35"/>
      <c r="AO770" s="35"/>
      <c r="AP770" s="35"/>
      <c r="AQ770" s="35"/>
      <c r="AR770" s="35"/>
      <c r="AS770" s="35"/>
      <c r="AT770" s="35"/>
      <c r="AU770" s="35"/>
      <c r="AV770" s="35"/>
      <c r="AW770" s="35"/>
      <c r="AX770" s="35"/>
      <c r="AY770" s="35"/>
      <c r="AZ770" s="35"/>
      <c r="BA770" s="35"/>
      <c r="BB770" s="35"/>
      <c r="BC770" s="35"/>
      <c r="BD770" s="35"/>
      <c r="BE770" s="35"/>
      <c r="BF770" s="35"/>
      <c r="BG770" s="35"/>
      <c r="BH770" s="35"/>
      <c r="BI770" s="35"/>
      <c r="BJ770" s="35"/>
      <c r="BK770" s="35"/>
      <c r="BL770" s="35"/>
      <c r="BM770" s="35"/>
      <c r="BN770" s="35"/>
      <c r="BO770" s="35"/>
      <c r="BP770" s="35"/>
      <c r="BQ770" s="35"/>
      <c r="BR770" s="35"/>
      <c r="BS770" s="35"/>
      <c r="BT770" s="35"/>
      <c r="BU770" s="35"/>
      <c r="BV770" s="35"/>
      <c r="BW770" s="35"/>
      <c r="BX770" s="35"/>
      <c r="BY770" s="35"/>
      <c r="BZ770" s="35"/>
      <c r="CA770" s="35"/>
      <c r="CB770" s="35"/>
    </row>
    <row r="771" spans="1:80" s="34" customFormat="1">
      <c r="A771" s="48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  <c r="AU771" s="35"/>
      <c r="AV771" s="35"/>
      <c r="AW771" s="35"/>
      <c r="AX771" s="35"/>
      <c r="AY771" s="35"/>
      <c r="AZ771" s="35"/>
      <c r="BA771" s="35"/>
      <c r="BB771" s="35"/>
      <c r="BC771" s="35"/>
      <c r="BD771" s="35"/>
      <c r="BE771" s="35"/>
      <c r="BF771" s="35"/>
      <c r="BG771" s="35"/>
      <c r="BH771" s="35"/>
      <c r="BI771" s="35"/>
      <c r="BJ771" s="35"/>
      <c r="BK771" s="35"/>
      <c r="BL771" s="35"/>
      <c r="BM771" s="35"/>
      <c r="BN771" s="35"/>
      <c r="BO771" s="35"/>
      <c r="BP771" s="35"/>
      <c r="BQ771" s="35"/>
      <c r="BR771" s="35"/>
      <c r="BS771" s="35"/>
      <c r="BT771" s="35"/>
      <c r="BU771" s="35"/>
      <c r="BV771" s="35"/>
      <c r="BW771" s="35"/>
      <c r="BX771" s="35"/>
      <c r="BY771" s="35"/>
      <c r="BZ771" s="35"/>
      <c r="CA771" s="35"/>
      <c r="CB771" s="35"/>
    </row>
    <row r="772" spans="1:80" s="34" customFormat="1">
      <c r="A772" s="48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/>
      <c r="AV772" s="35"/>
      <c r="AW772" s="35"/>
      <c r="AX772" s="35"/>
      <c r="AY772" s="35"/>
      <c r="AZ772" s="35"/>
      <c r="BA772" s="35"/>
      <c r="BB772" s="35"/>
      <c r="BC772" s="35"/>
      <c r="BD772" s="35"/>
      <c r="BE772" s="35"/>
      <c r="BF772" s="35"/>
      <c r="BG772" s="35"/>
      <c r="BH772" s="35"/>
      <c r="BI772" s="35"/>
      <c r="BJ772" s="35"/>
      <c r="BK772" s="35"/>
      <c r="BL772" s="35"/>
      <c r="BM772" s="35"/>
      <c r="BN772" s="35"/>
      <c r="BO772" s="35"/>
      <c r="BP772" s="35"/>
      <c r="BQ772" s="35"/>
      <c r="BR772" s="35"/>
      <c r="BS772" s="35"/>
      <c r="BT772" s="35"/>
      <c r="BU772" s="35"/>
      <c r="BV772" s="35"/>
      <c r="BW772" s="35"/>
      <c r="BX772" s="35"/>
      <c r="BY772" s="35"/>
      <c r="BZ772" s="35"/>
      <c r="CA772" s="35"/>
      <c r="CB772" s="35"/>
    </row>
    <row r="773" spans="1:80" s="34" customFormat="1">
      <c r="A773" s="48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/>
      <c r="AV773" s="35"/>
      <c r="AW773" s="35"/>
      <c r="AX773" s="35"/>
      <c r="AY773" s="35"/>
      <c r="AZ773" s="35"/>
      <c r="BA773" s="35"/>
      <c r="BB773" s="35"/>
      <c r="BC773" s="35"/>
      <c r="BD773" s="35"/>
      <c r="BE773" s="35"/>
      <c r="BF773" s="35"/>
      <c r="BG773" s="35"/>
      <c r="BH773" s="35"/>
      <c r="BI773" s="35"/>
      <c r="BJ773" s="35"/>
      <c r="BK773" s="35"/>
      <c r="BL773" s="35"/>
      <c r="BM773" s="35"/>
      <c r="BN773" s="35"/>
      <c r="BO773" s="35"/>
      <c r="BP773" s="35"/>
      <c r="BQ773" s="35"/>
      <c r="BR773" s="35"/>
      <c r="BS773" s="35"/>
      <c r="BT773" s="35"/>
      <c r="BU773" s="35"/>
      <c r="BV773" s="35"/>
      <c r="BW773" s="35"/>
      <c r="BX773" s="35"/>
      <c r="BY773" s="35"/>
      <c r="BZ773" s="35"/>
      <c r="CA773" s="35"/>
      <c r="CB773" s="35"/>
    </row>
    <row r="774" spans="1:80" s="34" customFormat="1">
      <c r="A774" s="48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/>
      <c r="AV774" s="35"/>
      <c r="AW774" s="35"/>
      <c r="AX774" s="35"/>
      <c r="AY774" s="35"/>
      <c r="AZ774" s="35"/>
      <c r="BA774" s="35"/>
      <c r="BB774" s="35"/>
      <c r="BC774" s="35"/>
      <c r="BD774" s="35"/>
      <c r="BE774" s="35"/>
      <c r="BF774" s="35"/>
      <c r="BG774" s="35"/>
      <c r="BH774" s="35"/>
      <c r="BI774" s="35"/>
      <c r="BJ774" s="35"/>
      <c r="BK774" s="35"/>
      <c r="BL774" s="35"/>
      <c r="BM774" s="35"/>
      <c r="BN774" s="35"/>
      <c r="BO774" s="35"/>
      <c r="BP774" s="35"/>
      <c r="BQ774" s="35"/>
      <c r="BR774" s="35"/>
      <c r="BS774" s="35"/>
      <c r="BT774" s="35"/>
      <c r="BU774" s="35"/>
      <c r="BV774" s="35"/>
      <c r="BW774" s="35"/>
      <c r="BX774" s="35"/>
      <c r="BY774" s="35"/>
      <c r="BZ774" s="35"/>
      <c r="CA774" s="35"/>
      <c r="CB774" s="35"/>
    </row>
    <row r="775" spans="1:80" s="34" customFormat="1">
      <c r="A775" s="48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/>
      <c r="AV775" s="35"/>
      <c r="AW775" s="35"/>
      <c r="AX775" s="35"/>
      <c r="AY775" s="35"/>
      <c r="AZ775" s="35"/>
      <c r="BA775" s="35"/>
      <c r="BB775" s="35"/>
      <c r="BC775" s="35"/>
      <c r="BD775" s="35"/>
      <c r="BE775" s="35"/>
      <c r="BF775" s="35"/>
      <c r="BG775" s="35"/>
      <c r="BH775" s="35"/>
      <c r="BI775" s="35"/>
      <c r="BJ775" s="35"/>
      <c r="BK775" s="35"/>
      <c r="BL775" s="35"/>
      <c r="BM775" s="35"/>
      <c r="BN775" s="35"/>
      <c r="BO775" s="35"/>
      <c r="BP775" s="35"/>
      <c r="BQ775" s="35"/>
      <c r="BR775" s="35"/>
      <c r="BS775" s="35"/>
      <c r="BT775" s="35"/>
      <c r="BU775" s="35"/>
      <c r="BV775" s="35"/>
      <c r="BW775" s="35"/>
      <c r="BX775" s="35"/>
      <c r="BY775" s="35"/>
      <c r="BZ775" s="35"/>
      <c r="CA775" s="35"/>
      <c r="CB775" s="35"/>
    </row>
    <row r="776" spans="1:80" s="34" customFormat="1">
      <c r="A776" s="48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/>
      <c r="AV776" s="35"/>
      <c r="AW776" s="35"/>
      <c r="AX776" s="35"/>
      <c r="AY776" s="35"/>
      <c r="AZ776" s="35"/>
      <c r="BA776" s="35"/>
      <c r="BB776" s="35"/>
      <c r="BC776" s="35"/>
      <c r="BD776" s="35"/>
      <c r="BE776" s="35"/>
      <c r="BF776" s="35"/>
      <c r="BG776" s="35"/>
      <c r="BH776" s="35"/>
      <c r="BI776" s="35"/>
      <c r="BJ776" s="35"/>
      <c r="BK776" s="35"/>
      <c r="BL776" s="35"/>
      <c r="BM776" s="35"/>
      <c r="BN776" s="35"/>
      <c r="BO776" s="35"/>
      <c r="BP776" s="35"/>
      <c r="BQ776" s="35"/>
      <c r="BR776" s="35"/>
      <c r="BS776" s="35"/>
      <c r="BT776" s="35"/>
      <c r="BU776" s="35"/>
      <c r="BV776" s="35"/>
      <c r="BW776" s="35"/>
      <c r="BX776" s="35"/>
      <c r="BY776" s="35"/>
      <c r="BZ776" s="35"/>
      <c r="CA776" s="35"/>
      <c r="CB776" s="35"/>
    </row>
    <row r="777" spans="1:80" s="34" customFormat="1">
      <c r="A777" s="48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/>
      <c r="AV777" s="35"/>
      <c r="AW777" s="35"/>
      <c r="AX777" s="35"/>
      <c r="AY777" s="35"/>
      <c r="AZ777" s="35"/>
      <c r="BA777" s="35"/>
      <c r="BB777" s="35"/>
      <c r="BC777" s="35"/>
      <c r="BD777" s="35"/>
      <c r="BE777" s="35"/>
      <c r="BF777" s="35"/>
      <c r="BG777" s="35"/>
      <c r="BH777" s="35"/>
      <c r="BI777" s="35"/>
      <c r="BJ777" s="35"/>
      <c r="BK777" s="35"/>
      <c r="BL777" s="35"/>
      <c r="BM777" s="35"/>
      <c r="BN777" s="35"/>
      <c r="BO777" s="35"/>
      <c r="BP777" s="35"/>
      <c r="BQ777" s="35"/>
      <c r="BR777" s="35"/>
      <c r="BS777" s="35"/>
      <c r="BT777" s="35"/>
      <c r="BU777" s="35"/>
      <c r="BV777" s="35"/>
      <c r="BW777" s="35"/>
      <c r="BX777" s="35"/>
      <c r="BY777" s="35"/>
      <c r="BZ777" s="35"/>
      <c r="CA777" s="35"/>
      <c r="CB777" s="35"/>
    </row>
    <row r="778" spans="1:80" s="34" customFormat="1">
      <c r="A778" s="48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/>
      <c r="AV778" s="35"/>
      <c r="AW778" s="35"/>
      <c r="AX778" s="35"/>
      <c r="AY778" s="35"/>
      <c r="AZ778" s="35"/>
      <c r="BA778" s="35"/>
      <c r="BB778" s="35"/>
      <c r="BC778" s="35"/>
      <c r="BD778" s="35"/>
      <c r="BE778" s="35"/>
      <c r="BF778" s="35"/>
      <c r="BG778" s="35"/>
      <c r="BH778" s="35"/>
      <c r="BI778" s="35"/>
      <c r="BJ778" s="35"/>
      <c r="BK778" s="35"/>
      <c r="BL778" s="35"/>
      <c r="BM778" s="35"/>
      <c r="BN778" s="35"/>
      <c r="BO778" s="35"/>
      <c r="BP778" s="35"/>
      <c r="BQ778" s="35"/>
      <c r="BR778" s="35"/>
      <c r="BS778" s="35"/>
      <c r="BT778" s="35"/>
      <c r="BU778" s="35"/>
      <c r="BV778" s="35"/>
      <c r="BW778" s="35"/>
      <c r="BX778" s="35"/>
      <c r="BY778" s="35"/>
      <c r="BZ778" s="35"/>
      <c r="CA778" s="35"/>
      <c r="CB778" s="35"/>
    </row>
    <row r="779" spans="1:80" s="34" customFormat="1">
      <c r="A779" s="48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  <c r="AU779" s="35"/>
      <c r="AV779" s="35"/>
      <c r="AW779" s="35"/>
      <c r="AX779" s="35"/>
      <c r="AY779" s="35"/>
      <c r="AZ779" s="35"/>
      <c r="BA779" s="35"/>
      <c r="BB779" s="35"/>
      <c r="BC779" s="35"/>
      <c r="BD779" s="35"/>
      <c r="BE779" s="35"/>
      <c r="BF779" s="35"/>
      <c r="BG779" s="35"/>
      <c r="BH779" s="35"/>
      <c r="BI779" s="35"/>
      <c r="BJ779" s="35"/>
      <c r="BK779" s="35"/>
      <c r="BL779" s="35"/>
      <c r="BM779" s="35"/>
      <c r="BN779" s="35"/>
      <c r="BO779" s="35"/>
      <c r="BP779" s="35"/>
      <c r="BQ779" s="35"/>
      <c r="BR779" s="35"/>
      <c r="BS779" s="35"/>
      <c r="BT779" s="35"/>
      <c r="BU779" s="35"/>
      <c r="BV779" s="35"/>
      <c r="BW779" s="35"/>
      <c r="BX779" s="35"/>
      <c r="BY779" s="35"/>
      <c r="BZ779" s="35"/>
      <c r="CA779" s="35"/>
      <c r="CB779" s="35"/>
    </row>
    <row r="780" spans="1:80" s="34" customFormat="1">
      <c r="A780" s="48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/>
      <c r="AV780" s="35"/>
      <c r="AW780" s="35"/>
      <c r="AX780" s="35"/>
      <c r="AY780" s="35"/>
      <c r="AZ780" s="35"/>
      <c r="BA780" s="35"/>
      <c r="BB780" s="35"/>
      <c r="BC780" s="35"/>
      <c r="BD780" s="35"/>
      <c r="BE780" s="35"/>
      <c r="BF780" s="35"/>
      <c r="BG780" s="35"/>
      <c r="BH780" s="35"/>
      <c r="BI780" s="35"/>
      <c r="BJ780" s="35"/>
      <c r="BK780" s="35"/>
      <c r="BL780" s="35"/>
      <c r="BM780" s="35"/>
      <c r="BN780" s="35"/>
      <c r="BO780" s="35"/>
      <c r="BP780" s="35"/>
      <c r="BQ780" s="35"/>
      <c r="BR780" s="35"/>
      <c r="BS780" s="35"/>
      <c r="BT780" s="35"/>
      <c r="BU780" s="35"/>
      <c r="BV780" s="35"/>
      <c r="BW780" s="35"/>
      <c r="BX780" s="35"/>
      <c r="BY780" s="35"/>
      <c r="BZ780" s="35"/>
      <c r="CA780" s="35"/>
      <c r="CB780" s="35"/>
    </row>
    <row r="781" spans="1:80" s="34" customFormat="1">
      <c r="A781" s="48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  <c r="AT781" s="35"/>
      <c r="AU781" s="35"/>
      <c r="AV781" s="35"/>
      <c r="AW781" s="35"/>
      <c r="AX781" s="35"/>
      <c r="AY781" s="35"/>
      <c r="AZ781" s="35"/>
      <c r="BA781" s="35"/>
      <c r="BB781" s="35"/>
      <c r="BC781" s="35"/>
      <c r="BD781" s="35"/>
      <c r="BE781" s="35"/>
      <c r="BF781" s="35"/>
      <c r="BG781" s="35"/>
      <c r="BH781" s="35"/>
      <c r="BI781" s="35"/>
      <c r="BJ781" s="35"/>
      <c r="BK781" s="35"/>
      <c r="BL781" s="35"/>
      <c r="BM781" s="35"/>
      <c r="BN781" s="35"/>
      <c r="BO781" s="35"/>
      <c r="BP781" s="35"/>
      <c r="BQ781" s="35"/>
      <c r="BR781" s="35"/>
      <c r="BS781" s="35"/>
      <c r="BT781" s="35"/>
      <c r="BU781" s="35"/>
      <c r="BV781" s="35"/>
      <c r="BW781" s="35"/>
      <c r="BX781" s="35"/>
      <c r="BY781" s="35"/>
      <c r="BZ781" s="35"/>
      <c r="CA781" s="35"/>
      <c r="CB781" s="35"/>
    </row>
    <row r="782" spans="1:80" s="34" customFormat="1">
      <c r="A782" s="48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5"/>
      <c r="AW782" s="35"/>
      <c r="AX782" s="35"/>
      <c r="AY782" s="35"/>
      <c r="AZ782" s="35"/>
      <c r="BA782" s="35"/>
      <c r="BB782" s="35"/>
      <c r="BC782" s="35"/>
      <c r="BD782" s="35"/>
      <c r="BE782" s="35"/>
      <c r="BF782" s="35"/>
      <c r="BG782" s="35"/>
      <c r="BH782" s="35"/>
      <c r="BI782" s="35"/>
      <c r="BJ782" s="35"/>
      <c r="BK782" s="35"/>
      <c r="BL782" s="35"/>
      <c r="BM782" s="35"/>
      <c r="BN782" s="35"/>
      <c r="BO782" s="35"/>
      <c r="BP782" s="35"/>
      <c r="BQ782" s="35"/>
      <c r="BR782" s="35"/>
      <c r="BS782" s="35"/>
      <c r="BT782" s="35"/>
      <c r="BU782" s="35"/>
      <c r="BV782" s="35"/>
      <c r="BW782" s="35"/>
      <c r="BX782" s="35"/>
      <c r="BY782" s="35"/>
      <c r="BZ782" s="35"/>
      <c r="CA782" s="35"/>
      <c r="CB782" s="35"/>
    </row>
    <row r="783" spans="1:80" s="34" customFormat="1">
      <c r="A783" s="48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5"/>
      <c r="AM783" s="35"/>
      <c r="AN783" s="35"/>
      <c r="AO783" s="35"/>
      <c r="AP783" s="35"/>
      <c r="AQ783" s="35"/>
      <c r="AR783" s="35"/>
      <c r="AS783" s="35"/>
      <c r="AT783" s="35"/>
      <c r="AU783" s="35"/>
      <c r="AV783" s="35"/>
      <c r="AW783" s="35"/>
      <c r="AX783" s="35"/>
      <c r="AY783" s="35"/>
      <c r="AZ783" s="35"/>
      <c r="BA783" s="35"/>
      <c r="BB783" s="35"/>
      <c r="BC783" s="35"/>
      <c r="BD783" s="35"/>
      <c r="BE783" s="35"/>
      <c r="BF783" s="35"/>
      <c r="BG783" s="35"/>
      <c r="BH783" s="35"/>
      <c r="BI783" s="35"/>
      <c r="BJ783" s="35"/>
      <c r="BK783" s="35"/>
      <c r="BL783" s="35"/>
      <c r="BM783" s="35"/>
      <c r="BN783" s="35"/>
      <c r="BO783" s="35"/>
      <c r="BP783" s="35"/>
      <c r="BQ783" s="35"/>
      <c r="BR783" s="35"/>
      <c r="BS783" s="35"/>
      <c r="BT783" s="35"/>
      <c r="BU783" s="35"/>
      <c r="BV783" s="35"/>
      <c r="BW783" s="35"/>
      <c r="BX783" s="35"/>
      <c r="BY783" s="35"/>
      <c r="BZ783" s="35"/>
      <c r="CA783" s="35"/>
      <c r="CB783" s="35"/>
    </row>
    <row r="784" spans="1:80" s="34" customFormat="1">
      <c r="A784" s="48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5"/>
      <c r="AM784" s="35"/>
      <c r="AN784" s="35"/>
      <c r="AO784" s="35"/>
      <c r="AP784" s="35"/>
      <c r="AQ784" s="35"/>
      <c r="AR784" s="35"/>
      <c r="AS784" s="35"/>
      <c r="AT784" s="35"/>
      <c r="AU784" s="35"/>
      <c r="AV784" s="35"/>
      <c r="AW784" s="35"/>
      <c r="AX784" s="35"/>
      <c r="AY784" s="35"/>
      <c r="AZ784" s="35"/>
      <c r="BA784" s="35"/>
      <c r="BB784" s="35"/>
      <c r="BC784" s="35"/>
      <c r="BD784" s="35"/>
      <c r="BE784" s="35"/>
      <c r="BF784" s="35"/>
      <c r="BG784" s="35"/>
      <c r="BH784" s="35"/>
      <c r="BI784" s="35"/>
      <c r="BJ784" s="35"/>
      <c r="BK784" s="35"/>
      <c r="BL784" s="35"/>
      <c r="BM784" s="35"/>
      <c r="BN784" s="35"/>
      <c r="BO784" s="35"/>
      <c r="BP784" s="35"/>
      <c r="BQ784" s="35"/>
      <c r="BR784" s="35"/>
      <c r="BS784" s="35"/>
      <c r="BT784" s="35"/>
      <c r="BU784" s="35"/>
      <c r="BV784" s="35"/>
      <c r="BW784" s="35"/>
      <c r="BX784" s="35"/>
      <c r="BY784" s="35"/>
      <c r="BZ784" s="35"/>
      <c r="CA784" s="35"/>
      <c r="CB784" s="35"/>
    </row>
    <row r="785" spans="1:80" s="34" customFormat="1">
      <c r="A785" s="48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5"/>
      <c r="AM785" s="35"/>
      <c r="AN785" s="35"/>
      <c r="AO785" s="35"/>
      <c r="AP785" s="35"/>
      <c r="AQ785" s="35"/>
      <c r="AR785" s="35"/>
      <c r="AS785" s="35"/>
      <c r="AT785" s="35"/>
      <c r="AU785" s="35"/>
      <c r="AV785" s="35"/>
      <c r="AW785" s="35"/>
      <c r="AX785" s="35"/>
      <c r="AY785" s="35"/>
      <c r="AZ785" s="35"/>
      <c r="BA785" s="35"/>
      <c r="BB785" s="35"/>
      <c r="BC785" s="35"/>
      <c r="BD785" s="35"/>
      <c r="BE785" s="35"/>
      <c r="BF785" s="35"/>
      <c r="BG785" s="35"/>
      <c r="BH785" s="35"/>
      <c r="BI785" s="35"/>
      <c r="BJ785" s="35"/>
      <c r="BK785" s="35"/>
      <c r="BL785" s="35"/>
      <c r="BM785" s="35"/>
      <c r="BN785" s="35"/>
      <c r="BO785" s="35"/>
      <c r="BP785" s="35"/>
      <c r="BQ785" s="35"/>
      <c r="BR785" s="35"/>
      <c r="BS785" s="35"/>
      <c r="BT785" s="35"/>
      <c r="BU785" s="35"/>
      <c r="BV785" s="35"/>
      <c r="BW785" s="35"/>
      <c r="BX785" s="35"/>
      <c r="BY785" s="35"/>
      <c r="BZ785" s="35"/>
      <c r="CA785" s="35"/>
      <c r="CB785" s="35"/>
    </row>
    <row r="786" spans="1:80" s="34" customFormat="1">
      <c r="A786" s="48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/>
      <c r="AP786" s="35"/>
      <c r="AQ786" s="35"/>
      <c r="AR786" s="35"/>
      <c r="AS786" s="35"/>
      <c r="AT786" s="35"/>
      <c r="AU786" s="35"/>
      <c r="AV786" s="35"/>
      <c r="AW786" s="35"/>
      <c r="AX786" s="35"/>
      <c r="AY786" s="35"/>
      <c r="AZ786" s="35"/>
      <c r="BA786" s="35"/>
      <c r="BB786" s="35"/>
      <c r="BC786" s="35"/>
      <c r="BD786" s="35"/>
      <c r="BE786" s="35"/>
      <c r="BF786" s="35"/>
      <c r="BG786" s="35"/>
      <c r="BH786" s="35"/>
      <c r="BI786" s="35"/>
      <c r="BJ786" s="35"/>
      <c r="BK786" s="35"/>
      <c r="BL786" s="35"/>
      <c r="BM786" s="35"/>
      <c r="BN786" s="35"/>
      <c r="BO786" s="35"/>
      <c r="BP786" s="35"/>
      <c r="BQ786" s="35"/>
      <c r="BR786" s="35"/>
      <c r="BS786" s="35"/>
      <c r="BT786" s="35"/>
      <c r="BU786" s="35"/>
      <c r="BV786" s="35"/>
      <c r="BW786" s="35"/>
      <c r="BX786" s="35"/>
      <c r="BY786" s="35"/>
      <c r="BZ786" s="35"/>
      <c r="CA786" s="35"/>
      <c r="CB786" s="35"/>
    </row>
    <row r="787" spans="1:80" s="34" customFormat="1">
      <c r="A787" s="48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  <c r="AM787" s="35"/>
      <c r="AN787" s="35"/>
      <c r="AO787" s="35"/>
      <c r="AP787" s="35"/>
      <c r="AQ787" s="35"/>
      <c r="AR787" s="35"/>
      <c r="AS787" s="35"/>
      <c r="AT787" s="35"/>
      <c r="AU787" s="35"/>
      <c r="AV787" s="35"/>
      <c r="AW787" s="35"/>
      <c r="AX787" s="35"/>
      <c r="AY787" s="35"/>
      <c r="AZ787" s="35"/>
      <c r="BA787" s="35"/>
      <c r="BB787" s="35"/>
      <c r="BC787" s="35"/>
      <c r="BD787" s="35"/>
      <c r="BE787" s="35"/>
      <c r="BF787" s="35"/>
      <c r="BG787" s="35"/>
      <c r="BH787" s="35"/>
      <c r="BI787" s="35"/>
      <c r="BJ787" s="35"/>
      <c r="BK787" s="35"/>
      <c r="BL787" s="35"/>
      <c r="BM787" s="35"/>
      <c r="BN787" s="35"/>
      <c r="BO787" s="35"/>
      <c r="BP787" s="35"/>
      <c r="BQ787" s="35"/>
      <c r="BR787" s="35"/>
      <c r="BS787" s="35"/>
      <c r="BT787" s="35"/>
      <c r="BU787" s="35"/>
      <c r="BV787" s="35"/>
      <c r="BW787" s="35"/>
      <c r="BX787" s="35"/>
      <c r="BY787" s="35"/>
      <c r="BZ787" s="35"/>
      <c r="CA787" s="35"/>
      <c r="CB787" s="35"/>
    </row>
    <row r="788" spans="1:80" s="34" customFormat="1">
      <c r="A788" s="48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5"/>
      <c r="AM788" s="35"/>
      <c r="AN788" s="35"/>
      <c r="AO788" s="35"/>
      <c r="AP788" s="35"/>
      <c r="AQ788" s="35"/>
      <c r="AR788" s="35"/>
      <c r="AS788" s="35"/>
      <c r="AT788" s="35"/>
      <c r="AU788" s="35"/>
      <c r="AV788" s="35"/>
      <c r="AW788" s="35"/>
      <c r="AX788" s="35"/>
      <c r="AY788" s="35"/>
      <c r="AZ788" s="35"/>
      <c r="BA788" s="35"/>
      <c r="BB788" s="35"/>
      <c r="BC788" s="35"/>
      <c r="BD788" s="35"/>
      <c r="BE788" s="35"/>
      <c r="BF788" s="35"/>
      <c r="BG788" s="35"/>
      <c r="BH788" s="35"/>
      <c r="BI788" s="35"/>
      <c r="BJ788" s="35"/>
      <c r="BK788" s="35"/>
      <c r="BL788" s="35"/>
      <c r="BM788" s="35"/>
      <c r="BN788" s="35"/>
      <c r="BO788" s="35"/>
      <c r="BP788" s="35"/>
      <c r="BQ788" s="35"/>
      <c r="BR788" s="35"/>
      <c r="BS788" s="35"/>
      <c r="BT788" s="35"/>
      <c r="BU788" s="35"/>
      <c r="BV788" s="35"/>
      <c r="BW788" s="35"/>
      <c r="BX788" s="35"/>
      <c r="BY788" s="35"/>
      <c r="BZ788" s="35"/>
      <c r="CA788" s="35"/>
      <c r="CB788" s="35"/>
    </row>
    <row r="789" spans="1:80" s="34" customFormat="1">
      <c r="A789" s="48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  <c r="AV789" s="35"/>
      <c r="AW789" s="35"/>
      <c r="AX789" s="35"/>
      <c r="AY789" s="35"/>
      <c r="AZ789" s="35"/>
      <c r="BA789" s="35"/>
      <c r="BB789" s="35"/>
      <c r="BC789" s="35"/>
      <c r="BD789" s="35"/>
      <c r="BE789" s="35"/>
      <c r="BF789" s="35"/>
      <c r="BG789" s="35"/>
      <c r="BH789" s="35"/>
      <c r="BI789" s="35"/>
      <c r="BJ789" s="35"/>
      <c r="BK789" s="35"/>
      <c r="BL789" s="35"/>
      <c r="BM789" s="35"/>
      <c r="BN789" s="35"/>
      <c r="BO789" s="35"/>
      <c r="BP789" s="35"/>
      <c r="BQ789" s="35"/>
      <c r="BR789" s="35"/>
      <c r="BS789" s="35"/>
      <c r="BT789" s="35"/>
      <c r="BU789" s="35"/>
      <c r="BV789" s="35"/>
      <c r="BW789" s="35"/>
      <c r="BX789" s="35"/>
      <c r="BY789" s="35"/>
      <c r="BZ789" s="35"/>
      <c r="CA789" s="35"/>
      <c r="CB789" s="35"/>
    </row>
    <row r="790" spans="1:80" s="34" customFormat="1">
      <c r="A790" s="48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  <c r="AU790" s="35"/>
      <c r="AV790" s="35"/>
      <c r="AW790" s="35"/>
      <c r="AX790" s="35"/>
      <c r="AY790" s="35"/>
      <c r="AZ790" s="35"/>
      <c r="BA790" s="35"/>
      <c r="BB790" s="35"/>
      <c r="BC790" s="35"/>
      <c r="BD790" s="35"/>
      <c r="BE790" s="35"/>
      <c r="BF790" s="35"/>
      <c r="BG790" s="35"/>
      <c r="BH790" s="35"/>
      <c r="BI790" s="35"/>
      <c r="BJ790" s="35"/>
      <c r="BK790" s="35"/>
      <c r="BL790" s="35"/>
      <c r="BM790" s="35"/>
      <c r="BN790" s="35"/>
      <c r="BO790" s="35"/>
      <c r="BP790" s="35"/>
      <c r="BQ790" s="35"/>
      <c r="BR790" s="35"/>
      <c r="BS790" s="35"/>
      <c r="BT790" s="35"/>
      <c r="BU790" s="35"/>
      <c r="BV790" s="35"/>
      <c r="BW790" s="35"/>
      <c r="BX790" s="35"/>
      <c r="BY790" s="35"/>
      <c r="BZ790" s="35"/>
      <c r="CA790" s="35"/>
      <c r="CB790" s="35"/>
    </row>
    <row r="791" spans="1:80" s="34" customFormat="1">
      <c r="A791" s="48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  <c r="AU791" s="35"/>
      <c r="AV791" s="35"/>
      <c r="AW791" s="35"/>
      <c r="AX791" s="35"/>
      <c r="AY791" s="35"/>
      <c r="AZ791" s="35"/>
      <c r="BA791" s="35"/>
      <c r="BB791" s="35"/>
      <c r="BC791" s="35"/>
      <c r="BD791" s="35"/>
      <c r="BE791" s="35"/>
      <c r="BF791" s="35"/>
      <c r="BG791" s="35"/>
      <c r="BH791" s="35"/>
      <c r="BI791" s="35"/>
      <c r="BJ791" s="35"/>
      <c r="BK791" s="35"/>
      <c r="BL791" s="35"/>
      <c r="BM791" s="35"/>
      <c r="BN791" s="35"/>
      <c r="BO791" s="35"/>
      <c r="BP791" s="35"/>
      <c r="BQ791" s="35"/>
      <c r="BR791" s="35"/>
      <c r="BS791" s="35"/>
      <c r="BT791" s="35"/>
      <c r="BU791" s="35"/>
      <c r="BV791" s="35"/>
      <c r="BW791" s="35"/>
      <c r="BX791" s="35"/>
      <c r="BY791" s="35"/>
      <c r="BZ791" s="35"/>
      <c r="CA791" s="35"/>
      <c r="CB791" s="35"/>
    </row>
    <row r="792" spans="1:80" s="34" customFormat="1">
      <c r="A792" s="48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/>
      <c r="AV792" s="35"/>
      <c r="AW792" s="35"/>
      <c r="AX792" s="35"/>
      <c r="AY792" s="35"/>
      <c r="AZ792" s="35"/>
      <c r="BA792" s="35"/>
      <c r="BB792" s="35"/>
      <c r="BC792" s="35"/>
      <c r="BD792" s="35"/>
      <c r="BE792" s="35"/>
      <c r="BF792" s="35"/>
      <c r="BG792" s="35"/>
      <c r="BH792" s="35"/>
      <c r="BI792" s="35"/>
      <c r="BJ792" s="35"/>
      <c r="BK792" s="35"/>
      <c r="BL792" s="35"/>
      <c r="BM792" s="35"/>
      <c r="BN792" s="35"/>
      <c r="BO792" s="35"/>
      <c r="BP792" s="35"/>
      <c r="BQ792" s="35"/>
      <c r="BR792" s="35"/>
      <c r="BS792" s="35"/>
      <c r="BT792" s="35"/>
      <c r="BU792" s="35"/>
      <c r="BV792" s="35"/>
      <c r="BW792" s="35"/>
      <c r="BX792" s="35"/>
      <c r="BY792" s="35"/>
      <c r="BZ792" s="35"/>
      <c r="CA792" s="35"/>
      <c r="CB792" s="35"/>
    </row>
    <row r="793" spans="1:80" s="34" customFormat="1">
      <c r="A793" s="48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/>
      <c r="AV793" s="35"/>
      <c r="AW793" s="35"/>
      <c r="AX793" s="35"/>
      <c r="AY793" s="35"/>
      <c r="AZ793" s="35"/>
      <c r="BA793" s="35"/>
      <c r="BB793" s="35"/>
      <c r="BC793" s="35"/>
      <c r="BD793" s="35"/>
      <c r="BE793" s="35"/>
      <c r="BF793" s="35"/>
      <c r="BG793" s="35"/>
      <c r="BH793" s="35"/>
      <c r="BI793" s="35"/>
      <c r="BJ793" s="35"/>
      <c r="BK793" s="35"/>
      <c r="BL793" s="35"/>
      <c r="BM793" s="35"/>
      <c r="BN793" s="35"/>
      <c r="BO793" s="35"/>
      <c r="BP793" s="35"/>
      <c r="BQ793" s="35"/>
      <c r="BR793" s="35"/>
      <c r="BS793" s="35"/>
      <c r="BT793" s="35"/>
      <c r="BU793" s="35"/>
      <c r="BV793" s="35"/>
      <c r="BW793" s="35"/>
      <c r="BX793" s="35"/>
      <c r="BY793" s="35"/>
      <c r="BZ793" s="35"/>
      <c r="CA793" s="35"/>
      <c r="CB793" s="35"/>
    </row>
    <row r="794" spans="1:80" s="34" customFormat="1">
      <c r="A794" s="48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/>
      <c r="AV794" s="35"/>
      <c r="AW794" s="35"/>
      <c r="AX794" s="35"/>
      <c r="AY794" s="35"/>
      <c r="AZ794" s="35"/>
      <c r="BA794" s="35"/>
      <c r="BB794" s="35"/>
      <c r="BC794" s="35"/>
      <c r="BD794" s="35"/>
      <c r="BE794" s="35"/>
      <c r="BF794" s="35"/>
      <c r="BG794" s="35"/>
      <c r="BH794" s="35"/>
      <c r="BI794" s="35"/>
      <c r="BJ794" s="35"/>
      <c r="BK794" s="35"/>
      <c r="BL794" s="35"/>
      <c r="BM794" s="35"/>
      <c r="BN794" s="35"/>
      <c r="BO794" s="35"/>
      <c r="BP794" s="35"/>
      <c r="BQ794" s="35"/>
      <c r="BR794" s="35"/>
      <c r="BS794" s="35"/>
      <c r="BT794" s="35"/>
      <c r="BU794" s="35"/>
      <c r="BV794" s="35"/>
      <c r="BW794" s="35"/>
      <c r="BX794" s="35"/>
      <c r="BY794" s="35"/>
      <c r="BZ794" s="35"/>
      <c r="CA794" s="35"/>
      <c r="CB794" s="35"/>
    </row>
    <row r="795" spans="1:80" s="34" customFormat="1">
      <c r="A795" s="48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/>
      <c r="AV795" s="35"/>
      <c r="AW795" s="35"/>
      <c r="AX795" s="35"/>
      <c r="AY795" s="35"/>
      <c r="AZ795" s="35"/>
      <c r="BA795" s="35"/>
      <c r="BB795" s="35"/>
      <c r="BC795" s="35"/>
      <c r="BD795" s="35"/>
      <c r="BE795" s="35"/>
      <c r="BF795" s="35"/>
      <c r="BG795" s="35"/>
      <c r="BH795" s="35"/>
      <c r="BI795" s="35"/>
      <c r="BJ795" s="35"/>
      <c r="BK795" s="35"/>
      <c r="BL795" s="35"/>
      <c r="BM795" s="35"/>
      <c r="BN795" s="35"/>
      <c r="BO795" s="35"/>
      <c r="BP795" s="35"/>
      <c r="BQ795" s="35"/>
      <c r="BR795" s="35"/>
      <c r="BS795" s="35"/>
      <c r="BT795" s="35"/>
      <c r="BU795" s="35"/>
      <c r="BV795" s="35"/>
      <c r="BW795" s="35"/>
      <c r="BX795" s="35"/>
      <c r="BY795" s="35"/>
      <c r="BZ795" s="35"/>
      <c r="CA795" s="35"/>
      <c r="CB795" s="35"/>
    </row>
    <row r="796" spans="1:80" s="34" customFormat="1">
      <c r="A796" s="48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/>
      <c r="AV796" s="35"/>
      <c r="AW796" s="35"/>
      <c r="AX796" s="35"/>
      <c r="AY796" s="35"/>
      <c r="AZ796" s="35"/>
      <c r="BA796" s="35"/>
      <c r="BB796" s="35"/>
      <c r="BC796" s="35"/>
      <c r="BD796" s="35"/>
      <c r="BE796" s="35"/>
      <c r="BF796" s="35"/>
      <c r="BG796" s="35"/>
      <c r="BH796" s="35"/>
      <c r="BI796" s="35"/>
      <c r="BJ796" s="35"/>
      <c r="BK796" s="35"/>
      <c r="BL796" s="35"/>
      <c r="BM796" s="35"/>
      <c r="BN796" s="35"/>
      <c r="BO796" s="35"/>
      <c r="BP796" s="35"/>
      <c r="BQ796" s="35"/>
      <c r="BR796" s="35"/>
      <c r="BS796" s="35"/>
      <c r="BT796" s="35"/>
      <c r="BU796" s="35"/>
      <c r="BV796" s="35"/>
      <c r="BW796" s="35"/>
      <c r="BX796" s="35"/>
      <c r="BY796" s="35"/>
      <c r="BZ796" s="35"/>
      <c r="CA796" s="35"/>
      <c r="CB796" s="35"/>
    </row>
    <row r="797" spans="1:80" s="34" customFormat="1">
      <c r="A797" s="48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35"/>
      <c r="AQ797" s="35"/>
      <c r="AR797" s="35"/>
      <c r="AS797" s="35"/>
      <c r="AT797" s="35"/>
      <c r="AU797" s="35"/>
      <c r="AV797" s="35"/>
      <c r="AW797" s="35"/>
      <c r="AX797" s="35"/>
      <c r="AY797" s="35"/>
      <c r="AZ797" s="35"/>
      <c r="BA797" s="35"/>
      <c r="BB797" s="35"/>
      <c r="BC797" s="35"/>
      <c r="BD797" s="35"/>
      <c r="BE797" s="35"/>
      <c r="BF797" s="35"/>
      <c r="BG797" s="35"/>
      <c r="BH797" s="35"/>
      <c r="BI797" s="35"/>
      <c r="BJ797" s="35"/>
      <c r="BK797" s="35"/>
      <c r="BL797" s="35"/>
      <c r="BM797" s="35"/>
      <c r="BN797" s="35"/>
      <c r="BO797" s="35"/>
      <c r="BP797" s="35"/>
      <c r="BQ797" s="35"/>
      <c r="BR797" s="35"/>
      <c r="BS797" s="35"/>
      <c r="BT797" s="35"/>
      <c r="BU797" s="35"/>
      <c r="BV797" s="35"/>
      <c r="BW797" s="35"/>
      <c r="BX797" s="35"/>
      <c r="BY797" s="35"/>
      <c r="BZ797" s="35"/>
      <c r="CA797" s="35"/>
      <c r="CB797" s="35"/>
    </row>
    <row r="798" spans="1:80" s="34" customFormat="1">
      <c r="A798" s="48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/>
      <c r="AV798" s="35"/>
      <c r="AW798" s="35"/>
      <c r="AX798" s="35"/>
      <c r="AY798" s="35"/>
      <c r="AZ798" s="35"/>
      <c r="BA798" s="35"/>
      <c r="BB798" s="35"/>
      <c r="BC798" s="35"/>
      <c r="BD798" s="35"/>
      <c r="BE798" s="35"/>
      <c r="BF798" s="35"/>
      <c r="BG798" s="35"/>
      <c r="BH798" s="35"/>
      <c r="BI798" s="35"/>
      <c r="BJ798" s="35"/>
      <c r="BK798" s="35"/>
      <c r="BL798" s="35"/>
      <c r="BM798" s="35"/>
      <c r="BN798" s="35"/>
      <c r="BO798" s="35"/>
      <c r="BP798" s="35"/>
      <c r="BQ798" s="35"/>
      <c r="BR798" s="35"/>
      <c r="BS798" s="35"/>
      <c r="BT798" s="35"/>
      <c r="BU798" s="35"/>
      <c r="BV798" s="35"/>
      <c r="BW798" s="35"/>
      <c r="BX798" s="35"/>
      <c r="BY798" s="35"/>
      <c r="BZ798" s="35"/>
      <c r="CA798" s="35"/>
      <c r="CB798" s="35"/>
    </row>
    <row r="799" spans="1:80" s="34" customFormat="1">
      <c r="A799" s="48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/>
      <c r="AV799" s="35"/>
      <c r="AW799" s="35"/>
      <c r="AX799" s="35"/>
      <c r="AY799" s="35"/>
      <c r="AZ799" s="35"/>
      <c r="BA799" s="35"/>
      <c r="BB799" s="35"/>
      <c r="BC799" s="35"/>
      <c r="BD799" s="35"/>
      <c r="BE799" s="35"/>
      <c r="BF799" s="35"/>
      <c r="BG799" s="35"/>
      <c r="BH799" s="35"/>
      <c r="BI799" s="35"/>
      <c r="BJ799" s="35"/>
      <c r="BK799" s="35"/>
      <c r="BL799" s="35"/>
      <c r="BM799" s="35"/>
      <c r="BN799" s="35"/>
      <c r="BO799" s="35"/>
      <c r="BP799" s="35"/>
      <c r="BQ799" s="35"/>
      <c r="BR799" s="35"/>
      <c r="BS799" s="35"/>
      <c r="BT799" s="35"/>
      <c r="BU799" s="35"/>
      <c r="BV799" s="35"/>
      <c r="BW799" s="35"/>
      <c r="BX799" s="35"/>
      <c r="BY799" s="35"/>
      <c r="BZ799" s="35"/>
      <c r="CA799" s="35"/>
      <c r="CB799" s="35"/>
    </row>
    <row r="800" spans="1:80" s="34" customFormat="1">
      <c r="A800" s="48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5"/>
      <c r="AW800" s="35"/>
      <c r="AX800" s="35"/>
      <c r="AY800" s="35"/>
      <c r="AZ800" s="35"/>
      <c r="BA800" s="35"/>
      <c r="BB800" s="35"/>
      <c r="BC800" s="35"/>
      <c r="BD800" s="35"/>
      <c r="BE800" s="35"/>
      <c r="BF800" s="35"/>
      <c r="BG800" s="35"/>
      <c r="BH800" s="35"/>
      <c r="BI800" s="35"/>
      <c r="BJ800" s="35"/>
      <c r="BK800" s="35"/>
      <c r="BL800" s="35"/>
      <c r="BM800" s="35"/>
      <c r="BN800" s="35"/>
      <c r="BO800" s="35"/>
      <c r="BP800" s="35"/>
      <c r="BQ800" s="35"/>
      <c r="BR800" s="35"/>
      <c r="BS800" s="35"/>
      <c r="BT800" s="35"/>
      <c r="BU800" s="35"/>
      <c r="BV800" s="35"/>
      <c r="BW800" s="35"/>
      <c r="BX800" s="35"/>
      <c r="BY800" s="35"/>
      <c r="BZ800" s="35"/>
      <c r="CA800" s="35"/>
      <c r="CB800" s="35"/>
    </row>
    <row r="801" spans="1:80" s="34" customFormat="1">
      <c r="A801" s="48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/>
      <c r="AV801" s="35"/>
      <c r="AW801" s="35"/>
      <c r="AX801" s="35"/>
      <c r="AY801" s="35"/>
      <c r="AZ801" s="35"/>
      <c r="BA801" s="35"/>
      <c r="BB801" s="35"/>
      <c r="BC801" s="35"/>
      <c r="BD801" s="35"/>
      <c r="BE801" s="35"/>
      <c r="BF801" s="35"/>
      <c r="BG801" s="35"/>
      <c r="BH801" s="35"/>
      <c r="BI801" s="35"/>
      <c r="BJ801" s="35"/>
      <c r="BK801" s="35"/>
      <c r="BL801" s="35"/>
      <c r="BM801" s="35"/>
      <c r="BN801" s="35"/>
      <c r="BO801" s="35"/>
      <c r="BP801" s="35"/>
      <c r="BQ801" s="35"/>
      <c r="BR801" s="35"/>
      <c r="BS801" s="35"/>
      <c r="BT801" s="35"/>
      <c r="BU801" s="35"/>
      <c r="BV801" s="35"/>
      <c r="BW801" s="35"/>
      <c r="BX801" s="35"/>
      <c r="BY801" s="35"/>
      <c r="BZ801" s="35"/>
      <c r="CA801" s="35"/>
      <c r="CB801" s="35"/>
    </row>
    <row r="802" spans="1:80" s="34" customFormat="1">
      <c r="A802" s="48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/>
      <c r="AV802" s="35"/>
      <c r="AW802" s="35"/>
      <c r="AX802" s="35"/>
      <c r="AY802" s="35"/>
      <c r="AZ802" s="35"/>
      <c r="BA802" s="35"/>
      <c r="BB802" s="35"/>
      <c r="BC802" s="35"/>
      <c r="BD802" s="35"/>
      <c r="BE802" s="35"/>
      <c r="BF802" s="35"/>
      <c r="BG802" s="35"/>
      <c r="BH802" s="35"/>
      <c r="BI802" s="35"/>
      <c r="BJ802" s="35"/>
      <c r="BK802" s="35"/>
      <c r="BL802" s="35"/>
      <c r="BM802" s="35"/>
      <c r="BN802" s="35"/>
      <c r="BO802" s="35"/>
      <c r="BP802" s="35"/>
      <c r="BQ802" s="35"/>
      <c r="BR802" s="35"/>
      <c r="BS802" s="35"/>
      <c r="BT802" s="35"/>
      <c r="BU802" s="35"/>
      <c r="BV802" s="35"/>
      <c r="BW802" s="35"/>
      <c r="BX802" s="35"/>
      <c r="BY802" s="35"/>
      <c r="BZ802" s="35"/>
      <c r="CA802" s="35"/>
      <c r="CB802" s="35"/>
    </row>
    <row r="803" spans="1:80" s="34" customFormat="1">
      <c r="A803" s="48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/>
      <c r="AV803" s="35"/>
      <c r="AW803" s="35"/>
      <c r="AX803" s="35"/>
      <c r="AY803" s="35"/>
      <c r="AZ803" s="35"/>
      <c r="BA803" s="35"/>
      <c r="BB803" s="35"/>
      <c r="BC803" s="35"/>
      <c r="BD803" s="35"/>
      <c r="BE803" s="35"/>
      <c r="BF803" s="35"/>
      <c r="BG803" s="35"/>
      <c r="BH803" s="35"/>
      <c r="BI803" s="35"/>
      <c r="BJ803" s="35"/>
      <c r="BK803" s="35"/>
      <c r="BL803" s="35"/>
      <c r="BM803" s="35"/>
      <c r="BN803" s="35"/>
      <c r="BO803" s="35"/>
      <c r="BP803" s="35"/>
      <c r="BQ803" s="35"/>
      <c r="BR803" s="35"/>
      <c r="BS803" s="35"/>
      <c r="BT803" s="35"/>
      <c r="BU803" s="35"/>
      <c r="BV803" s="35"/>
      <c r="BW803" s="35"/>
      <c r="BX803" s="35"/>
      <c r="BY803" s="35"/>
      <c r="BZ803" s="35"/>
      <c r="CA803" s="35"/>
      <c r="CB803" s="35"/>
    </row>
    <row r="804" spans="1:80" s="34" customFormat="1">
      <c r="A804" s="48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/>
      <c r="AQ804" s="35"/>
      <c r="AR804" s="35"/>
      <c r="AS804" s="35"/>
      <c r="AT804" s="35"/>
      <c r="AU804" s="35"/>
      <c r="AV804" s="35"/>
      <c r="AW804" s="35"/>
      <c r="AX804" s="35"/>
      <c r="AY804" s="35"/>
      <c r="AZ804" s="35"/>
      <c r="BA804" s="35"/>
      <c r="BB804" s="35"/>
      <c r="BC804" s="35"/>
      <c r="BD804" s="35"/>
      <c r="BE804" s="35"/>
      <c r="BF804" s="35"/>
      <c r="BG804" s="35"/>
      <c r="BH804" s="35"/>
      <c r="BI804" s="35"/>
      <c r="BJ804" s="35"/>
      <c r="BK804" s="35"/>
      <c r="BL804" s="35"/>
      <c r="BM804" s="35"/>
      <c r="BN804" s="35"/>
      <c r="BO804" s="35"/>
      <c r="BP804" s="35"/>
      <c r="BQ804" s="35"/>
      <c r="BR804" s="35"/>
      <c r="BS804" s="35"/>
      <c r="BT804" s="35"/>
      <c r="BU804" s="35"/>
      <c r="BV804" s="35"/>
      <c r="BW804" s="35"/>
      <c r="BX804" s="35"/>
      <c r="BY804" s="35"/>
      <c r="BZ804" s="35"/>
      <c r="CA804" s="35"/>
      <c r="CB804" s="35"/>
    </row>
    <row r="805" spans="1:80" s="34" customFormat="1">
      <c r="A805" s="48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/>
      <c r="AV805" s="35"/>
      <c r="AW805" s="35"/>
      <c r="AX805" s="35"/>
      <c r="AY805" s="35"/>
      <c r="AZ805" s="35"/>
      <c r="BA805" s="35"/>
      <c r="BB805" s="35"/>
      <c r="BC805" s="35"/>
      <c r="BD805" s="35"/>
      <c r="BE805" s="35"/>
      <c r="BF805" s="35"/>
      <c r="BG805" s="35"/>
      <c r="BH805" s="35"/>
      <c r="BI805" s="35"/>
      <c r="BJ805" s="35"/>
      <c r="BK805" s="35"/>
      <c r="BL805" s="35"/>
      <c r="BM805" s="35"/>
      <c r="BN805" s="35"/>
      <c r="BO805" s="35"/>
      <c r="BP805" s="35"/>
      <c r="BQ805" s="35"/>
      <c r="BR805" s="35"/>
      <c r="BS805" s="35"/>
      <c r="BT805" s="35"/>
      <c r="BU805" s="35"/>
      <c r="BV805" s="35"/>
      <c r="BW805" s="35"/>
      <c r="BX805" s="35"/>
      <c r="BY805" s="35"/>
      <c r="BZ805" s="35"/>
      <c r="CA805" s="35"/>
      <c r="CB805" s="35"/>
    </row>
    <row r="806" spans="1:80" s="34" customFormat="1">
      <c r="A806" s="48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  <c r="AT806" s="35"/>
      <c r="AU806" s="35"/>
      <c r="AV806" s="35"/>
      <c r="AW806" s="35"/>
      <c r="AX806" s="35"/>
      <c r="AY806" s="35"/>
      <c r="AZ806" s="35"/>
      <c r="BA806" s="35"/>
      <c r="BB806" s="35"/>
      <c r="BC806" s="35"/>
      <c r="BD806" s="35"/>
      <c r="BE806" s="35"/>
      <c r="BF806" s="35"/>
      <c r="BG806" s="35"/>
      <c r="BH806" s="35"/>
      <c r="BI806" s="35"/>
      <c r="BJ806" s="35"/>
      <c r="BK806" s="35"/>
      <c r="BL806" s="35"/>
      <c r="BM806" s="35"/>
      <c r="BN806" s="35"/>
      <c r="BO806" s="35"/>
      <c r="BP806" s="35"/>
      <c r="BQ806" s="35"/>
      <c r="BR806" s="35"/>
      <c r="BS806" s="35"/>
      <c r="BT806" s="35"/>
      <c r="BU806" s="35"/>
      <c r="BV806" s="35"/>
      <c r="BW806" s="35"/>
      <c r="BX806" s="35"/>
      <c r="BY806" s="35"/>
      <c r="BZ806" s="35"/>
      <c r="CA806" s="35"/>
      <c r="CB806" s="35"/>
    </row>
    <row r="807" spans="1:80" s="34" customFormat="1">
      <c r="A807" s="48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5"/>
      <c r="BB807" s="35"/>
      <c r="BC807" s="35"/>
      <c r="BD807" s="35"/>
      <c r="BE807" s="35"/>
      <c r="BF807" s="35"/>
      <c r="BG807" s="35"/>
      <c r="BH807" s="35"/>
      <c r="BI807" s="35"/>
      <c r="BJ807" s="35"/>
      <c r="BK807" s="35"/>
      <c r="BL807" s="35"/>
      <c r="BM807" s="35"/>
      <c r="BN807" s="35"/>
      <c r="BO807" s="35"/>
      <c r="BP807" s="35"/>
      <c r="BQ807" s="35"/>
      <c r="BR807" s="35"/>
      <c r="BS807" s="35"/>
      <c r="BT807" s="35"/>
      <c r="BU807" s="35"/>
      <c r="BV807" s="35"/>
      <c r="BW807" s="35"/>
      <c r="BX807" s="35"/>
      <c r="BY807" s="35"/>
      <c r="BZ807" s="35"/>
      <c r="CA807" s="35"/>
      <c r="CB807" s="35"/>
    </row>
    <row r="808" spans="1:80" s="34" customFormat="1">
      <c r="A808" s="48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/>
      <c r="AV808" s="35"/>
      <c r="AW808" s="35"/>
      <c r="AX808" s="35"/>
      <c r="AY808" s="35"/>
      <c r="AZ808" s="35"/>
      <c r="BA808" s="35"/>
      <c r="BB808" s="35"/>
      <c r="BC808" s="35"/>
      <c r="BD808" s="35"/>
      <c r="BE808" s="35"/>
      <c r="BF808" s="35"/>
      <c r="BG808" s="35"/>
      <c r="BH808" s="35"/>
      <c r="BI808" s="35"/>
      <c r="BJ808" s="35"/>
      <c r="BK808" s="35"/>
      <c r="BL808" s="35"/>
      <c r="BM808" s="35"/>
      <c r="BN808" s="35"/>
      <c r="BO808" s="35"/>
      <c r="BP808" s="35"/>
      <c r="BQ808" s="35"/>
      <c r="BR808" s="35"/>
      <c r="BS808" s="35"/>
      <c r="BT808" s="35"/>
      <c r="BU808" s="35"/>
      <c r="BV808" s="35"/>
      <c r="BW808" s="35"/>
      <c r="BX808" s="35"/>
      <c r="BY808" s="35"/>
      <c r="BZ808" s="35"/>
      <c r="CA808" s="35"/>
      <c r="CB808" s="35"/>
    </row>
    <row r="809" spans="1:80" s="34" customFormat="1">
      <c r="A809" s="48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/>
      <c r="AV809" s="35"/>
      <c r="AW809" s="35"/>
      <c r="AX809" s="35"/>
      <c r="AY809" s="35"/>
      <c r="AZ809" s="35"/>
      <c r="BA809" s="35"/>
      <c r="BB809" s="35"/>
      <c r="BC809" s="35"/>
      <c r="BD809" s="35"/>
      <c r="BE809" s="35"/>
      <c r="BF809" s="35"/>
      <c r="BG809" s="35"/>
      <c r="BH809" s="35"/>
      <c r="BI809" s="35"/>
      <c r="BJ809" s="35"/>
      <c r="BK809" s="35"/>
      <c r="BL809" s="35"/>
      <c r="BM809" s="35"/>
      <c r="BN809" s="35"/>
      <c r="BO809" s="35"/>
      <c r="BP809" s="35"/>
      <c r="BQ809" s="35"/>
      <c r="BR809" s="35"/>
      <c r="BS809" s="35"/>
      <c r="BT809" s="35"/>
      <c r="BU809" s="35"/>
      <c r="BV809" s="35"/>
      <c r="BW809" s="35"/>
      <c r="BX809" s="35"/>
      <c r="BY809" s="35"/>
      <c r="BZ809" s="35"/>
      <c r="CA809" s="35"/>
      <c r="CB809" s="35"/>
    </row>
    <row r="810" spans="1:80" s="34" customFormat="1">
      <c r="A810" s="48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5"/>
      <c r="AW810" s="35"/>
      <c r="AX810" s="35"/>
      <c r="AY810" s="35"/>
      <c r="AZ810" s="35"/>
      <c r="BA810" s="35"/>
      <c r="BB810" s="35"/>
      <c r="BC810" s="35"/>
      <c r="BD810" s="35"/>
      <c r="BE810" s="35"/>
      <c r="BF810" s="35"/>
      <c r="BG810" s="35"/>
      <c r="BH810" s="35"/>
      <c r="BI810" s="35"/>
      <c r="BJ810" s="35"/>
      <c r="BK810" s="35"/>
      <c r="BL810" s="35"/>
      <c r="BM810" s="35"/>
      <c r="BN810" s="35"/>
      <c r="BO810" s="35"/>
      <c r="BP810" s="35"/>
      <c r="BQ810" s="35"/>
      <c r="BR810" s="35"/>
      <c r="BS810" s="35"/>
      <c r="BT810" s="35"/>
      <c r="BU810" s="35"/>
      <c r="BV810" s="35"/>
      <c r="BW810" s="35"/>
      <c r="BX810" s="35"/>
      <c r="BY810" s="35"/>
      <c r="BZ810" s="35"/>
      <c r="CA810" s="35"/>
      <c r="CB810" s="35"/>
    </row>
    <row r="811" spans="1:80" s="34" customFormat="1">
      <c r="A811" s="48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  <c r="AU811" s="35"/>
      <c r="AV811" s="35"/>
      <c r="AW811" s="35"/>
      <c r="AX811" s="35"/>
      <c r="AY811" s="35"/>
      <c r="AZ811" s="35"/>
      <c r="BA811" s="35"/>
      <c r="BB811" s="35"/>
      <c r="BC811" s="35"/>
      <c r="BD811" s="35"/>
      <c r="BE811" s="35"/>
      <c r="BF811" s="35"/>
      <c r="BG811" s="35"/>
      <c r="BH811" s="35"/>
      <c r="BI811" s="35"/>
      <c r="BJ811" s="35"/>
      <c r="BK811" s="35"/>
      <c r="BL811" s="35"/>
      <c r="BM811" s="35"/>
      <c r="BN811" s="35"/>
      <c r="BO811" s="35"/>
      <c r="BP811" s="35"/>
      <c r="BQ811" s="35"/>
      <c r="BR811" s="35"/>
      <c r="BS811" s="35"/>
      <c r="BT811" s="35"/>
      <c r="BU811" s="35"/>
      <c r="BV811" s="35"/>
      <c r="BW811" s="35"/>
      <c r="BX811" s="35"/>
      <c r="BY811" s="35"/>
      <c r="BZ811" s="35"/>
      <c r="CA811" s="35"/>
      <c r="CB811" s="35"/>
    </row>
    <row r="812" spans="1:80" s="34" customFormat="1">
      <c r="A812" s="48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35"/>
      <c r="AW812" s="35"/>
      <c r="AX812" s="35"/>
      <c r="AY812" s="35"/>
      <c r="AZ812" s="35"/>
      <c r="BA812" s="35"/>
      <c r="BB812" s="35"/>
      <c r="BC812" s="35"/>
      <c r="BD812" s="35"/>
      <c r="BE812" s="35"/>
      <c r="BF812" s="35"/>
      <c r="BG812" s="35"/>
      <c r="BH812" s="35"/>
      <c r="BI812" s="35"/>
      <c r="BJ812" s="35"/>
      <c r="BK812" s="35"/>
      <c r="BL812" s="35"/>
      <c r="BM812" s="35"/>
      <c r="BN812" s="35"/>
      <c r="BO812" s="35"/>
      <c r="BP812" s="35"/>
      <c r="BQ812" s="35"/>
      <c r="BR812" s="35"/>
      <c r="BS812" s="35"/>
      <c r="BT812" s="35"/>
      <c r="BU812" s="35"/>
      <c r="BV812" s="35"/>
      <c r="BW812" s="35"/>
      <c r="BX812" s="35"/>
      <c r="BY812" s="35"/>
      <c r="BZ812" s="35"/>
      <c r="CA812" s="35"/>
      <c r="CB812" s="35"/>
    </row>
    <row r="813" spans="1:80" s="34" customFormat="1">
      <c r="A813" s="48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5"/>
      <c r="BB813" s="35"/>
      <c r="BC813" s="35"/>
      <c r="BD813" s="35"/>
      <c r="BE813" s="35"/>
      <c r="BF813" s="35"/>
      <c r="BG813" s="35"/>
      <c r="BH813" s="35"/>
      <c r="BI813" s="35"/>
      <c r="BJ813" s="35"/>
      <c r="BK813" s="35"/>
      <c r="BL813" s="35"/>
      <c r="BM813" s="35"/>
      <c r="BN813" s="35"/>
      <c r="BO813" s="35"/>
      <c r="BP813" s="35"/>
      <c r="BQ813" s="35"/>
      <c r="BR813" s="35"/>
      <c r="BS813" s="35"/>
      <c r="BT813" s="35"/>
      <c r="BU813" s="35"/>
      <c r="BV813" s="35"/>
      <c r="BW813" s="35"/>
      <c r="BX813" s="35"/>
      <c r="BY813" s="35"/>
      <c r="BZ813" s="35"/>
      <c r="CA813" s="35"/>
      <c r="CB813" s="35"/>
    </row>
    <row r="814" spans="1:80" s="34" customFormat="1">
      <c r="A814" s="48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5"/>
      <c r="BL814" s="35"/>
      <c r="BM814" s="35"/>
      <c r="BN814" s="35"/>
      <c r="BO814" s="35"/>
      <c r="BP814" s="35"/>
      <c r="BQ814" s="35"/>
      <c r="BR814" s="35"/>
      <c r="BS814" s="35"/>
      <c r="BT814" s="35"/>
      <c r="BU814" s="35"/>
      <c r="BV814" s="35"/>
      <c r="BW814" s="35"/>
      <c r="BX814" s="35"/>
      <c r="BY814" s="35"/>
      <c r="BZ814" s="35"/>
      <c r="CA814" s="35"/>
      <c r="CB814" s="35"/>
    </row>
    <row r="815" spans="1:80" s="34" customFormat="1">
      <c r="A815" s="48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5"/>
      <c r="AW815" s="35"/>
      <c r="AX815" s="35"/>
      <c r="AY815" s="35"/>
      <c r="AZ815" s="35"/>
      <c r="BA815" s="35"/>
      <c r="BB815" s="35"/>
      <c r="BC815" s="35"/>
      <c r="BD815" s="35"/>
      <c r="BE815" s="35"/>
      <c r="BF815" s="35"/>
      <c r="BG815" s="35"/>
      <c r="BH815" s="35"/>
      <c r="BI815" s="35"/>
      <c r="BJ815" s="35"/>
      <c r="BK815" s="35"/>
      <c r="BL815" s="35"/>
      <c r="BM815" s="35"/>
      <c r="BN815" s="35"/>
      <c r="BO815" s="35"/>
      <c r="BP815" s="35"/>
      <c r="BQ815" s="35"/>
      <c r="BR815" s="35"/>
      <c r="BS815" s="35"/>
      <c r="BT815" s="35"/>
      <c r="BU815" s="35"/>
      <c r="BV815" s="35"/>
      <c r="BW815" s="35"/>
      <c r="BX815" s="35"/>
      <c r="BY815" s="35"/>
      <c r="BZ815" s="35"/>
      <c r="CA815" s="35"/>
      <c r="CB815" s="35"/>
    </row>
    <row r="816" spans="1:80" s="34" customFormat="1">
      <c r="A816" s="48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  <c r="BK816" s="35"/>
      <c r="BL816" s="35"/>
      <c r="BM816" s="35"/>
      <c r="BN816" s="35"/>
      <c r="BO816" s="35"/>
      <c r="BP816" s="35"/>
      <c r="BQ816" s="35"/>
      <c r="BR816" s="35"/>
      <c r="BS816" s="35"/>
      <c r="BT816" s="35"/>
      <c r="BU816" s="35"/>
      <c r="BV816" s="35"/>
      <c r="BW816" s="35"/>
      <c r="BX816" s="35"/>
      <c r="BY816" s="35"/>
      <c r="BZ816" s="35"/>
      <c r="CA816" s="35"/>
      <c r="CB816" s="35"/>
    </row>
    <row r="817" spans="1:80" s="34" customFormat="1">
      <c r="A817" s="48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  <c r="BK817" s="35"/>
      <c r="BL817" s="35"/>
      <c r="BM817" s="35"/>
      <c r="BN817" s="35"/>
      <c r="BO817" s="35"/>
      <c r="BP817" s="35"/>
      <c r="BQ817" s="35"/>
      <c r="BR817" s="35"/>
      <c r="BS817" s="35"/>
      <c r="BT817" s="35"/>
      <c r="BU817" s="35"/>
      <c r="BV817" s="35"/>
      <c r="BW817" s="35"/>
      <c r="BX817" s="35"/>
      <c r="BY817" s="35"/>
      <c r="BZ817" s="35"/>
      <c r="CA817" s="35"/>
      <c r="CB817" s="35"/>
    </row>
    <row r="818" spans="1:80" s="34" customFormat="1">
      <c r="A818" s="48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/>
      <c r="AV818" s="35"/>
      <c r="AW818" s="35"/>
      <c r="AX818" s="35"/>
      <c r="AY818" s="35"/>
      <c r="AZ818" s="35"/>
      <c r="BA818" s="35"/>
      <c r="BB818" s="35"/>
      <c r="BC818" s="35"/>
      <c r="BD818" s="35"/>
      <c r="BE818" s="35"/>
      <c r="BF818" s="35"/>
      <c r="BG818" s="35"/>
      <c r="BH818" s="35"/>
      <c r="BI818" s="35"/>
      <c r="BJ818" s="35"/>
      <c r="BK818" s="35"/>
      <c r="BL818" s="35"/>
      <c r="BM818" s="35"/>
      <c r="BN818" s="35"/>
      <c r="BO818" s="35"/>
      <c r="BP818" s="35"/>
      <c r="BQ818" s="35"/>
      <c r="BR818" s="35"/>
      <c r="BS818" s="35"/>
      <c r="BT818" s="35"/>
      <c r="BU818" s="35"/>
      <c r="BV818" s="35"/>
      <c r="BW818" s="35"/>
      <c r="BX818" s="35"/>
      <c r="BY818" s="35"/>
      <c r="BZ818" s="35"/>
      <c r="CA818" s="35"/>
      <c r="CB818" s="35"/>
    </row>
    <row r="819" spans="1:80" s="34" customFormat="1">
      <c r="A819" s="48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  <c r="AW819" s="35"/>
      <c r="AX819" s="35"/>
      <c r="AY819" s="35"/>
      <c r="AZ819" s="35"/>
      <c r="BA819" s="35"/>
      <c r="BB819" s="35"/>
      <c r="BC819" s="35"/>
      <c r="BD819" s="35"/>
      <c r="BE819" s="35"/>
      <c r="BF819" s="35"/>
      <c r="BG819" s="35"/>
      <c r="BH819" s="35"/>
      <c r="BI819" s="35"/>
      <c r="BJ819" s="35"/>
      <c r="BK819" s="35"/>
      <c r="BL819" s="35"/>
      <c r="BM819" s="35"/>
      <c r="BN819" s="35"/>
      <c r="BO819" s="35"/>
      <c r="BP819" s="35"/>
      <c r="BQ819" s="35"/>
      <c r="BR819" s="35"/>
      <c r="BS819" s="35"/>
      <c r="BT819" s="35"/>
      <c r="BU819" s="35"/>
      <c r="BV819" s="35"/>
      <c r="BW819" s="35"/>
      <c r="BX819" s="35"/>
      <c r="BY819" s="35"/>
      <c r="BZ819" s="35"/>
      <c r="CA819" s="35"/>
      <c r="CB819" s="35"/>
    </row>
    <row r="820" spans="1:80" s="34" customFormat="1">
      <c r="A820" s="48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  <c r="AV820" s="35"/>
      <c r="AW820" s="35"/>
      <c r="AX820" s="35"/>
      <c r="AY820" s="35"/>
      <c r="AZ820" s="35"/>
      <c r="BA820" s="35"/>
      <c r="BB820" s="35"/>
      <c r="BC820" s="35"/>
      <c r="BD820" s="35"/>
      <c r="BE820" s="35"/>
      <c r="BF820" s="35"/>
      <c r="BG820" s="35"/>
      <c r="BH820" s="35"/>
      <c r="BI820" s="35"/>
      <c r="BJ820" s="35"/>
      <c r="BK820" s="35"/>
      <c r="BL820" s="35"/>
      <c r="BM820" s="35"/>
      <c r="BN820" s="35"/>
      <c r="BO820" s="35"/>
      <c r="BP820" s="35"/>
      <c r="BQ820" s="35"/>
      <c r="BR820" s="35"/>
      <c r="BS820" s="35"/>
      <c r="BT820" s="35"/>
      <c r="BU820" s="35"/>
      <c r="BV820" s="35"/>
      <c r="BW820" s="35"/>
      <c r="BX820" s="35"/>
      <c r="BY820" s="35"/>
      <c r="BZ820" s="35"/>
      <c r="CA820" s="35"/>
      <c r="CB820" s="35"/>
    </row>
    <row r="821" spans="1:80" s="34" customFormat="1">
      <c r="A821" s="48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  <c r="AV821" s="35"/>
      <c r="AW821" s="35"/>
      <c r="AX821" s="35"/>
      <c r="AY821" s="35"/>
      <c r="AZ821" s="35"/>
      <c r="BA821" s="35"/>
      <c r="BB821" s="35"/>
      <c r="BC821" s="35"/>
      <c r="BD821" s="35"/>
      <c r="BE821" s="35"/>
      <c r="BF821" s="35"/>
      <c r="BG821" s="35"/>
      <c r="BH821" s="35"/>
      <c r="BI821" s="35"/>
      <c r="BJ821" s="35"/>
      <c r="BK821" s="35"/>
      <c r="BL821" s="35"/>
      <c r="BM821" s="35"/>
      <c r="BN821" s="35"/>
      <c r="BO821" s="35"/>
      <c r="BP821" s="35"/>
      <c r="BQ821" s="35"/>
      <c r="BR821" s="35"/>
      <c r="BS821" s="35"/>
      <c r="BT821" s="35"/>
      <c r="BU821" s="35"/>
      <c r="BV821" s="35"/>
      <c r="BW821" s="35"/>
      <c r="BX821" s="35"/>
      <c r="BY821" s="35"/>
      <c r="BZ821" s="35"/>
      <c r="CA821" s="35"/>
      <c r="CB821" s="35"/>
    </row>
    <row r="822" spans="1:80" s="34" customFormat="1">
      <c r="A822" s="48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5"/>
      <c r="AM822" s="35"/>
      <c r="AN822" s="35"/>
      <c r="AO822" s="35"/>
      <c r="AP822" s="35"/>
      <c r="AQ822" s="35"/>
      <c r="AR822" s="35"/>
      <c r="AS822" s="35"/>
      <c r="AT822" s="35"/>
      <c r="AU822" s="35"/>
      <c r="AV822" s="35"/>
      <c r="AW822" s="35"/>
      <c r="AX822" s="35"/>
      <c r="AY822" s="35"/>
      <c r="AZ822" s="35"/>
      <c r="BA822" s="35"/>
      <c r="BB822" s="35"/>
      <c r="BC822" s="35"/>
      <c r="BD822" s="35"/>
      <c r="BE822" s="35"/>
      <c r="BF822" s="35"/>
      <c r="BG822" s="35"/>
      <c r="BH822" s="35"/>
      <c r="BI822" s="35"/>
      <c r="BJ822" s="35"/>
      <c r="BK822" s="35"/>
      <c r="BL822" s="35"/>
      <c r="BM822" s="35"/>
      <c r="BN822" s="35"/>
      <c r="BO822" s="35"/>
      <c r="BP822" s="35"/>
      <c r="BQ822" s="35"/>
      <c r="BR822" s="35"/>
      <c r="BS822" s="35"/>
      <c r="BT822" s="35"/>
      <c r="BU822" s="35"/>
      <c r="BV822" s="35"/>
      <c r="BW822" s="35"/>
      <c r="BX822" s="35"/>
      <c r="BY822" s="35"/>
      <c r="BZ822" s="35"/>
      <c r="CA822" s="35"/>
      <c r="CB822" s="35"/>
    </row>
    <row r="823" spans="1:80" s="34" customFormat="1">
      <c r="A823" s="48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  <c r="AU823" s="35"/>
      <c r="AV823" s="35"/>
      <c r="AW823" s="35"/>
      <c r="AX823" s="35"/>
      <c r="AY823" s="35"/>
      <c r="AZ823" s="35"/>
      <c r="BA823" s="35"/>
      <c r="BB823" s="35"/>
      <c r="BC823" s="35"/>
      <c r="BD823" s="35"/>
      <c r="BE823" s="35"/>
      <c r="BF823" s="35"/>
      <c r="BG823" s="35"/>
      <c r="BH823" s="35"/>
      <c r="BI823" s="35"/>
      <c r="BJ823" s="35"/>
      <c r="BK823" s="35"/>
      <c r="BL823" s="35"/>
      <c r="BM823" s="35"/>
      <c r="BN823" s="35"/>
      <c r="BO823" s="35"/>
      <c r="BP823" s="35"/>
      <c r="BQ823" s="35"/>
      <c r="BR823" s="35"/>
      <c r="BS823" s="35"/>
      <c r="BT823" s="35"/>
      <c r="BU823" s="35"/>
      <c r="BV823" s="35"/>
      <c r="BW823" s="35"/>
      <c r="BX823" s="35"/>
      <c r="BY823" s="35"/>
      <c r="BZ823" s="35"/>
      <c r="CA823" s="35"/>
      <c r="CB823" s="35"/>
    </row>
    <row r="824" spans="1:80" s="34" customFormat="1">
      <c r="A824" s="48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/>
      <c r="AQ824" s="35"/>
      <c r="AR824" s="35"/>
      <c r="AS824" s="35"/>
      <c r="AT824" s="35"/>
      <c r="AU824" s="35"/>
      <c r="AV824" s="35"/>
      <c r="AW824" s="35"/>
      <c r="AX824" s="35"/>
      <c r="AY824" s="35"/>
      <c r="AZ824" s="35"/>
      <c r="BA824" s="35"/>
      <c r="BB824" s="35"/>
      <c r="BC824" s="35"/>
      <c r="BD824" s="35"/>
      <c r="BE824" s="35"/>
      <c r="BF824" s="35"/>
      <c r="BG824" s="35"/>
      <c r="BH824" s="35"/>
      <c r="BI824" s="35"/>
      <c r="BJ824" s="35"/>
      <c r="BK824" s="35"/>
      <c r="BL824" s="35"/>
      <c r="BM824" s="35"/>
      <c r="BN824" s="35"/>
      <c r="BO824" s="35"/>
      <c r="BP824" s="35"/>
      <c r="BQ824" s="35"/>
      <c r="BR824" s="35"/>
      <c r="BS824" s="35"/>
      <c r="BT824" s="35"/>
      <c r="BU824" s="35"/>
      <c r="BV824" s="35"/>
      <c r="BW824" s="35"/>
      <c r="BX824" s="35"/>
      <c r="BY824" s="35"/>
      <c r="BZ824" s="35"/>
      <c r="CA824" s="35"/>
      <c r="CB824" s="35"/>
    </row>
    <row r="825" spans="1:80" s="34" customFormat="1">
      <c r="A825" s="48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/>
      <c r="AV825" s="35"/>
      <c r="AW825" s="35"/>
      <c r="AX825" s="35"/>
      <c r="AY825" s="35"/>
      <c r="AZ825" s="35"/>
      <c r="BA825" s="35"/>
      <c r="BB825" s="35"/>
      <c r="BC825" s="35"/>
      <c r="BD825" s="35"/>
      <c r="BE825" s="35"/>
      <c r="BF825" s="35"/>
      <c r="BG825" s="35"/>
      <c r="BH825" s="35"/>
      <c r="BI825" s="35"/>
      <c r="BJ825" s="35"/>
      <c r="BK825" s="35"/>
      <c r="BL825" s="35"/>
      <c r="BM825" s="35"/>
      <c r="BN825" s="35"/>
      <c r="BO825" s="35"/>
      <c r="BP825" s="35"/>
      <c r="BQ825" s="35"/>
      <c r="BR825" s="35"/>
      <c r="BS825" s="35"/>
      <c r="BT825" s="35"/>
      <c r="BU825" s="35"/>
      <c r="BV825" s="35"/>
      <c r="BW825" s="35"/>
      <c r="BX825" s="35"/>
      <c r="BY825" s="35"/>
      <c r="BZ825" s="35"/>
      <c r="CA825" s="35"/>
      <c r="CB825" s="35"/>
    </row>
    <row r="826" spans="1:80" s="34" customFormat="1">
      <c r="A826" s="48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  <c r="AT826" s="35"/>
      <c r="AU826" s="35"/>
      <c r="AV826" s="35"/>
      <c r="AW826" s="35"/>
      <c r="AX826" s="35"/>
      <c r="AY826" s="35"/>
      <c r="AZ826" s="35"/>
      <c r="BA826" s="35"/>
      <c r="BB826" s="35"/>
      <c r="BC826" s="35"/>
      <c r="BD826" s="35"/>
      <c r="BE826" s="35"/>
      <c r="BF826" s="35"/>
      <c r="BG826" s="35"/>
      <c r="BH826" s="35"/>
      <c r="BI826" s="35"/>
      <c r="BJ826" s="35"/>
      <c r="BK826" s="35"/>
      <c r="BL826" s="35"/>
      <c r="BM826" s="35"/>
      <c r="BN826" s="35"/>
      <c r="BO826" s="35"/>
      <c r="BP826" s="35"/>
      <c r="BQ826" s="35"/>
      <c r="BR826" s="35"/>
      <c r="BS826" s="35"/>
      <c r="BT826" s="35"/>
      <c r="BU826" s="35"/>
      <c r="BV826" s="35"/>
      <c r="BW826" s="35"/>
      <c r="BX826" s="35"/>
      <c r="BY826" s="35"/>
      <c r="BZ826" s="35"/>
      <c r="CA826" s="35"/>
      <c r="CB826" s="35"/>
    </row>
    <row r="827" spans="1:80" s="34" customFormat="1">
      <c r="A827" s="48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  <c r="AT827" s="35"/>
      <c r="AU827" s="35"/>
      <c r="AV827" s="35"/>
      <c r="AW827" s="35"/>
      <c r="AX827" s="35"/>
      <c r="AY827" s="35"/>
      <c r="AZ827" s="35"/>
      <c r="BA827" s="35"/>
      <c r="BB827" s="35"/>
      <c r="BC827" s="35"/>
      <c r="BD827" s="35"/>
      <c r="BE827" s="35"/>
      <c r="BF827" s="35"/>
      <c r="BG827" s="35"/>
      <c r="BH827" s="35"/>
      <c r="BI827" s="35"/>
      <c r="BJ827" s="35"/>
      <c r="BK827" s="35"/>
      <c r="BL827" s="35"/>
      <c r="BM827" s="35"/>
      <c r="BN827" s="35"/>
      <c r="BO827" s="35"/>
      <c r="BP827" s="35"/>
      <c r="BQ827" s="35"/>
      <c r="BR827" s="35"/>
      <c r="BS827" s="35"/>
      <c r="BT827" s="35"/>
      <c r="BU827" s="35"/>
      <c r="BV827" s="35"/>
      <c r="BW827" s="35"/>
      <c r="BX827" s="35"/>
      <c r="BY827" s="35"/>
      <c r="BZ827" s="35"/>
      <c r="CA827" s="35"/>
      <c r="CB827" s="35"/>
    </row>
    <row r="828" spans="1:80" s="34" customFormat="1">
      <c r="A828" s="48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  <c r="AU828" s="35"/>
      <c r="AV828" s="35"/>
      <c r="AW828" s="35"/>
      <c r="AX828" s="35"/>
      <c r="AY828" s="35"/>
      <c r="AZ828" s="35"/>
      <c r="BA828" s="35"/>
      <c r="BB828" s="35"/>
      <c r="BC828" s="35"/>
      <c r="BD828" s="35"/>
      <c r="BE828" s="35"/>
      <c r="BF828" s="35"/>
      <c r="BG828" s="35"/>
      <c r="BH828" s="35"/>
      <c r="BI828" s="35"/>
      <c r="BJ828" s="35"/>
      <c r="BK828" s="35"/>
      <c r="BL828" s="35"/>
      <c r="BM828" s="35"/>
      <c r="BN828" s="35"/>
      <c r="BO828" s="35"/>
      <c r="BP828" s="35"/>
      <c r="BQ828" s="35"/>
      <c r="BR828" s="35"/>
      <c r="BS828" s="35"/>
      <c r="BT828" s="35"/>
      <c r="BU828" s="35"/>
      <c r="BV828" s="35"/>
      <c r="BW828" s="35"/>
      <c r="BX828" s="35"/>
      <c r="BY828" s="35"/>
      <c r="BZ828" s="35"/>
      <c r="CA828" s="35"/>
      <c r="CB828" s="35"/>
    </row>
    <row r="829" spans="1:80" s="34" customFormat="1">
      <c r="A829" s="48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5"/>
      <c r="AM829" s="35"/>
      <c r="AN829" s="35"/>
      <c r="AO829" s="35"/>
      <c r="AP829" s="35"/>
      <c r="AQ829" s="35"/>
      <c r="AR829" s="35"/>
      <c r="AS829" s="35"/>
      <c r="AT829" s="35"/>
      <c r="AU829" s="35"/>
      <c r="AV829" s="35"/>
      <c r="AW829" s="35"/>
      <c r="AX829" s="35"/>
      <c r="AY829" s="35"/>
      <c r="AZ829" s="35"/>
      <c r="BA829" s="35"/>
      <c r="BB829" s="35"/>
      <c r="BC829" s="35"/>
      <c r="BD829" s="35"/>
      <c r="BE829" s="35"/>
      <c r="BF829" s="35"/>
      <c r="BG829" s="35"/>
      <c r="BH829" s="35"/>
      <c r="BI829" s="35"/>
      <c r="BJ829" s="35"/>
      <c r="BK829" s="35"/>
      <c r="BL829" s="35"/>
      <c r="BM829" s="35"/>
      <c r="BN829" s="35"/>
      <c r="BO829" s="35"/>
      <c r="BP829" s="35"/>
      <c r="BQ829" s="35"/>
      <c r="BR829" s="35"/>
      <c r="BS829" s="35"/>
      <c r="BT829" s="35"/>
      <c r="BU829" s="35"/>
      <c r="BV829" s="35"/>
      <c r="BW829" s="35"/>
      <c r="BX829" s="35"/>
      <c r="BY829" s="35"/>
      <c r="BZ829" s="35"/>
      <c r="CA829" s="35"/>
      <c r="CB829" s="35"/>
    </row>
    <row r="830" spans="1:80" s="34" customFormat="1">
      <c r="A830" s="48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5"/>
      <c r="BB830" s="35"/>
      <c r="BC830" s="35"/>
      <c r="BD830" s="35"/>
      <c r="BE830" s="35"/>
      <c r="BF830" s="35"/>
      <c r="BG830" s="35"/>
      <c r="BH830" s="35"/>
      <c r="BI830" s="35"/>
      <c r="BJ830" s="35"/>
      <c r="BK830" s="35"/>
      <c r="BL830" s="35"/>
      <c r="BM830" s="35"/>
      <c r="BN830" s="35"/>
      <c r="BO830" s="35"/>
      <c r="BP830" s="35"/>
      <c r="BQ830" s="35"/>
      <c r="BR830" s="35"/>
      <c r="BS830" s="35"/>
      <c r="BT830" s="35"/>
      <c r="BU830" s="35"/>
      <c r="BV830" s="35"/>
      <c r="BW830" s="35"/>
      <c r="BX830" s="35"/>
      <c r="BY830" s="35"/>
      <c r="BZ830" s="35"/>
      <c r="CA830" s="35"/>
      <c r="CB830" s="35"/>
    </row>
    <row r="831" spans="1:80" s="34" customFormat="1">
      <c r="A831" s="48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5"/>
      <c r="AW831" s="35"/>
      <c r="AX831" s="35"/>
      <c r="AY831" s="35"/>
      <c r="AZ831" s="35"/>
      <c r="BA831" s="35"/>
      <c r="BB831" s="35"/>
      <c r="BC831" s="35"/>
      <c r="BD831" s="35"/>
      <c r="BE831" s="35"/>
      <c r="BF831" s="35"/>
      <c r="BG831" s="35"/>
      <c r="BH831" s="35"/>
      <c r="BI831" s="35"/>
      <c r="BJ831" s="35"/>
      <c r="BK831" s="35"/>
      <c r="BL831" s="35"/>
      <c r="BM831" s="35"/>
      <c r="BN831" s="35"/>
      <c r="BO831" s="35"/>
      <c r="BP831" s="35"/>
      <c r="BQ831" s="35"/>
      <c r="BR831" s="35"/>
      <c r="BS831" s="35"/>
      <c r="BT831" s="35"/>
      <c r="BU831" s="35"/>
      <c r="BV831" s="35"/>
      <c r="BW831" s="35"/>
      <c r="BX831" s="35"/>
      <c r="BY831" s="35"/>
      <c r="BZ831" s="35"/>
      <c r="CA831" s="35"/>
      <c r="CB831" s="35"/>
    </row>
    <row r="832" spans="1:80" s="34" customFormat="1">
      <c r="A832" s="48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5"/>
      <c r="BB832" s="35"/>
      <c r="BC832" s="35"/>
      <c r="BD832" s="35"/>
      <c r="BE832" s="35"/>
      <c r="BF832" s="35"/>
      <c r="BG832" s="35"/>
      <c r="BH832" s="35"/>
      <c r="BI832" s="35"/>
      <c r="BJ832" s="35"/>
      <c r="BK832" s="35"/>
      <c r="BL832" s="35"/>
      <c r="BM832" s="35"/>
      <c r="BN832" s="35"/>
      <c r="BO832" s="35"/>
      <c r="BP832" s="35"/>
      <c r="BQ832" s="35"/>
      <c r="BR832" s="35"/>
      <c r="BS832" s="35"/>
      <c r="BT832" s="35"/>
      <c r="BU832" s="35"/>
      <c r="BV832" s="35"/>
      <c r="BW832" s="35"/>
      <c r="BX832" s="35"/>
      <c r="BY832" s="35"/>
      <c r="BZ832" s="35"/>
      <c r="CA832" s="35"/>
      <c r="CB832" s="35"/>
    </row>
    <row r="833" spans="1:80" s="34" customFormat="1">
      <c r="A833" s="48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5"/>
      <c r="AW833" s="35"/>
      <c r="AX833" s="35"/>
      <c r="AY833" s="35"/>
      <c r="AZ833" s="35"/>
      <c r="BA833" s="35"/>
      <c r="BB833" s="35"/>
      <c r="BC833" s="35"/>
      <c r="BD833" s="35"/>
      <c r="BE833" s="35"/>
      <c r="BF833" s="35"/>
      <c r="BG833" s="35"/>
      <c r="BH833" s="35"/>
      <c r="BI833" s="35"/>
      <c r="BJ833" s="35"/>
      <c r="BK833" s="35"/>
      <c r="BL833" s="35"/>
      <c r="BM833" s="35"/>
      <c r="BN833" s="35"/>
      <c r="BO833" s="35"/>
      <c r="BP833" s="35"/>
      <c r="BQ833" s="35"/>
      <c r="BR833" s="35"/>
      <c r="BS833" s="35"/>
      <c r="BT833" s="35"/>
      <c r="BU833" s="35"/>
      <c r="BV833" s="35"/>
      <c r="BW833" s="35"/>
      <c r="BX833" s="35"/>
      <c r="BY833" s="35"/>
      <c r="BZ833" s="35"/>
      <c r="CA833" s="35"/>
      <c r="CB833" s="35"/>
    </row>
    <row r="834" spans="1:80" s="34" customFormat="1">
      <c r="A834" s="48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5"/>
      <c r="BB834" s="35"/>
      <c r="BC834" s="35"/>
      <c r="BD834" s="35"/>
      <c r="BE834" s="35"/>
      <c r="BF834" s="35"/>
      <c r="BG834" s="35"/>
      <c r="BH834" s="35"/>
      <c r="BI834" s="35"/>
      <c r="BJ834" s="35"/>
      <c r="BK834" s="35"/>
      <c r="BL834" s="35"/>
      <c r="BM834" s="35"/>
      <c r="BN834" s="35"/>
      <c r="BO834" s="35"/>
      <c r="BP834" s="35"/>
      <c r="BQ834" s="35"/>
      <c r="BR834" s="35"/>
      <c r="BS834" s="35"/>
      <c r="BT834" s="35"/>
      <c r="BU834" s="35"/>
      <c r="BV834" s="35"/>
      <c r="BW834" s="35"/>
      <c r="BX834" s="35"/>
      <c r="BY834" s="35"/>
      <c r="BZ834" s="35"/>
      <c r="CA834" s="35"/>
      <c r="CB834" s="35"/>
    </row>
    <row r="835" spans="1:80" s="34" customFormat="1">
      <c r="A835" s="48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/>
      <c r="AV835" s="35"/>
      <c r="AW835" s="35"/>
      <c r="AX835" s="35"/>
      <c r="AY835" s="35"/>
      <c r="AZ835" s="35"/>
      <c r="BA835" s="35"/>
      <c r="BB835" s="35"/>
      <c r="BC835" s="35"/>
      <c r="BD835" s="35"/>
      <c r="BE835" s="35"/>
      <c r="BF835" s="35"/>
      <c r="BG835" s="35"/>
      <c r="BH835" s="35"/>
      <c r="BI835" s="35"/>
      <c r="BJ835" s="35"/>
      <c r="BK835" s="35"/>
      <c r="BL835" s="35"/>
      <c r="BM835" s="35"/>
      <c r="BN835" s="35"/>
      <c r="BO835" s="35"/>
      <c r="BP835" s="35"/>
      <c r="BQ835" s="35"/>
      <c r="BR835" s="35"/>
      <c r="BS835" s="35"/>
      <c r="BT835" s="35"/>
      <c r="BU835" s="35"/>
      <c r="BV835" s="35"/>
      <c r="BW835" s="35"/>
      <c r="BX835" s="35"/>
      <c r="BY835" s="35"/>
      <c r="BZ835" s="35"/>
      <c r="CA835" s="35"/>
      <c r="CB835" s="35"/>
    </row>
    <row r="836" spans="1:80" s="34" customFormat="1">
      <c r="A836" s="48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  <c r="AU836" s="35"/>
      <c r="AV836" s="35"/>
      <c r="AW836" s="35"/>
      <c r="AX836" s="35"/>
      <c r="AY836" s="35"/>
      <c r="AZ836" s="35"/>
      <c r="BA836" s="35"/>
      <c r="BB836" s="35"/>
      <c r="BC836" s="35"/>
      <c r="BD836" s="35"/>
      <c r="BE836" s="35"/>
      <c r="BF836" s="35"/>
      <c r="BG836" s="35"/>
      <c r="BH836" s="35"/>
      <c r="BI836" s="35"/>
      <c r="BJ836" s="35"/>
      <c r="BK836" s="35"/>
      <c r="BL836" s="35"/>
      <c r="BM836" s="35"/>
      <c r="BN836" s="35"/>
      <c r="BO836" s="35"/>
      <c r="BP836" s="35"/>
      <c r="BQ836" s="35"/>
      <c r="BR836" s="35"/>
      <c r="BS836" s="35"/>
      <c r="BT836" s="35"/>
      <c r="BU836" s="35"/>
      <c r="BV836" s="35"/>
      <c r="BW836" s="35"/>
      <c r="BX836" s="35"/>
      <c r="BY836" s="35"/>
      <c r="BZ836" s="35"/>
      <c r="CA836" s="35"/>
      <c r="CB836" s="35"/>
    </row>
    <row r="837" spans="1:80" s="34" customFormat="1">
      <c r="A837" s="48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  <c r="AW837" s="35"/>
      <c r="AX837" s="35"/>
      <c r="AY837" s="35"/>
      <c r="AZ837" s="35"/>
      <c r="BA837" s="35"/>
      <c r="BB837" s="35"/>
      <c r="BC837" s="35"/>
      <c r="BD837" s="35"/>
      <c r="BE837" s="35"/>
      <c r="BF837" s="35"/>
      <c r="BG837" s="35"/>
      <c r="BH837" s="35"/>
      <c r="BI837" s="35"/>
      <c r="BJ837" s="35"/>
      <c r="BK837" s="35"/>
      <c r="BL837" s="35"/>
      <c r="BM837" s="35"/>
      <c r="BN837" s="35"/>
      <c r="BO837" s="35"/>
      <c r="BP837" s="35"/>
      <c r="BQ837" s="35"/>
      <c r="BR837" s="35"/>
      <c r="BS837" s="35"/>
      <c r="BT837" s="35"/>
      <c r="BU837" s="35"/>
      <c r="BV837" s="35"/>
      <c r="BW837" s="35"/>
      <c r="BX837" s="35"/>
      <c r="BY837" s="35"/>
      <c r="BZ837" s="35"/>
      <c r="CA837" s="35"/>
      <c r="CB837" s="35"/>
    </row>
    <row r="838" spans="1:80" s="34" customFormat="1">
      <c r="A838" s="48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5"/>
      <c r="BB838" s="35"/>
      <c r="BC838" s="35"/>
      <c r="BD838" s="35"/>
      <c r="BE838" s="35"/>
      <c r="BF838" s="35"/>
      <c r="BG838" s="35"/>
      <c r="BH838" s="35"/>
      <c r="BI838" s="35"/>
      <c r="BJ838" s="35"/>
      <c r="BK838" s="35"/>
      <c r="BL838" s="35"/>
      <c r="BM838" s="35"/>
      <c r="BN838" s="35"/>
      <c r="BO838" s="35"/>
      <c r="BP838" s="35"/>
      <c r="BQ838" s="35"/>
      <c r="BR838" s="35"/>
      <c r="BS838" s="35"/>
      <c r="BT838" s="35"/>
      <c r="BU838" s="35"/>
      <c r="BV838" s="35"/>
      <c r="BW838" s="35"/>
      <c r="BX838" s="35"/>
      <c r="BY838" s="35"/>
      <c r="BZ838" s="35"/>
      <c r="CA838" s="35"/>
      <c r="CB838" s="35"/>
    </row>
    <row r="839" spans="1:80" s="34" customFormat="1">
      <c r="A839" s="48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  <c r="BK839" s="35"/>
      <c r="BL839" s="35"/>
      <c r="BM839" s="35"/>
      <c r="BN839" s="35"/>
      <c r="BO839" s="35"/>
      <c r="BP839" s="35"/>
      <c r="BQ839" s="35"/>
      <c r="BR839" s="35"/>
      <c r="BS839" s="35"/>
      <c r="BT839" s="35"/>
      <c r="BU839" s="35"/>
      <c r="BV839" s="35"/>
      <c r="BW839" s="35"/>
      <c r="BX839" s="35"/>
      <c r="BY839" s="35"/>
      <c r="BZ839" s="35"/>
      <c r="CA839" s="35"/>
      <c r="CB839" s="35"/>
    </row>
    <row r="840" spans="1:80" s="34" customFormat="1">
      <c r="A840" s="48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5"/>
      <c r="BB840" s="35"/>
      <c r="BC840" s="35"/>
      <c r="BD840" s="35"/>
      <c r="BE840" s="35"/>
      <c r="BF840" s="35"/>
      <c r="BG840" s="35"/>
      <c r="BH840" s="35"/>
      <c r="BI840" s="35"/>
      <c r="BJ840" s="35"/>
      <c r="BK840" s="35"/>
      <c r="BL840" s="35"/>
      <c r="BM840" s="35"/>
      <c r="BN840" s="35"/>
      <c r="BO840" s="35"/>
      <c r="BP840" s="35"/>
      <c r="BQ840" s="35"/>
      <c r="BR840" s="35"/>
      <c r="BS840" s="35"/>
      <c r="BT840" s="35"/>
      <c r="BU840" s="35"/>
      <c r="BV840" s="35"/>
      <c r="BW840" s="35"/>
      <c r="BX840" s="35"/>
      <c r="BY840" s="35"/>
      <c r="BZ840" s="35"/>
      <c r="CA840" s="35"/>
      <c r="CB840" s="35"/>
    </row>
    <row r="841" spans="1:80" s="34" customFormat="1">
      <c r="A841" s="48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5"/>
      <c r="BB841" s="35"/>
      <c r="BC841" s="35"/>
      <c r="BD841" s="35"/>
      <c r="BE841" s="35"/>
      <c r="BF841" s="35"/>
      <c r="BG841" s="35"/>
      <c r="BH841" s="35"/>
      <c r="BI841" s="35"/>
      <c r="BJ841" s="35"/>
      <c r="BK841" s="35"/>
      <c r="BL841" s="35"/>
      <c r="BM841" s="35"/>
      <c r="BN841" s="35"/>
      <c r="BO841" s="35"/>
      <c r="BP841" s="35"/>
      <c r="BQ841" s="35"/>
      <c r="BR841" s="35"/>
      <c r="BS841" s="35"/>
      <c r="BT841" s="35"/>
      <c r="BU841" s="35"/>
      <c r="BV841" s="35"/>
      <c r="BW841" s="35"/>
      <c r="BX841" s="35"/>
      <c r="BY841" s="35"/>
      <c r="BZ841" s="35"/>
      <c r="CA841" s="35"/>
      <c r="CB841" s="35"/>
    </row>
    <row r="842" spans="1:80" s="34" customFormat="1">
      <c r="A842" s="48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  <c r="AW842" s="35"/>
      <c r="AX842" s="35"/>
      <c r="AY842" s="35"/>
      <c r="AZ842" s="35"/>
      <c r="BA842" s="35"/>
      <c r="BB842" s="35"/>
      <c r="BC842" s="35"/>
      <c r="BD842" s="35"/>
      <c r="BE842" s="35"/>
      <c r="BF842" s="35"/>
      <c r="BG842" s="35"/>
      <c r="BH842" s="35"/>
      <c r="BI842" s="35"/>
      <c r="BJ842" s="35"/>
      <c r="BK842" s="35"/>
      <c r="BL842" s="35"/>
      <c r="BM842" s="35"/>
      <c r="BN842" s="35"/>
      <c r="BO842" s="35"/>
      <c r="BP842" s="35"/>
      <c r="BQ842" s="35"/>
      <c r="BR842" s="35"/>
      <c r="BS842" s="35"/>
      <c r="BT842" s="35"/>
      <c r="BU842" s="35"/>
      <c r="BV842" s="35"/>
      <c r="BW842" s="35"/>
      <c r="BX842" s="35"/>
      <c r="BY842" s="35"/>
      <c r="BZ842" s="35"/>
      <c r="CA842" s="35"/>
      <c r="CB842" s="35"/>
    </row>
    <row r="843" spans="1:80" s="34" customFormat="1">
      <c r="A843" s="48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5"/>
      <c r="BB843" s="35"/>
      <c r="BC843" s="35"/>
      <c r="BD843" s="35"/>
      <c r="BE843" s="35"/>
      <c r="BF843" s="35"/>
      <c r="BG843" s="35"/>
      <c r="BH843" s="35"/>
      <c r="BI843" s="35"/>
      <c r="BJ843" s="35"/>
      <c r="BK843" s="35"/>
      <c r="BL843" s="35"/>
      <c r="BM843" s="35"/>
      <c r="BN843" s="35"/>
      <c r="BO843" s="35"/>
      <c r="BP843" s="35"/>
      <c r="BQ843" s="35"/>
      <c r="BR843" s="35"/>
      <c r="BS843" s="35"/>
      <c r="BT843" s="35"/>
      <c r="BU843" s="35"/>
      <c r="BV843" s="35"/>
      <c r="BW843" s="35"/>
      <c r="BX843" s="35"/>
      <c r="BY843" s="35"/>
      <c r="BZ843" s="35"/>
      <c r="CA843" s="35"/>
      <c r="CB843" s="35"/>
    </row>
    <row r="844" spans="1:80" s="34" customFormat="1">
      <c r="A844" s="48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  <c r="AT844" s="35"/>
      <c r="AU844" s="35"/>
      <c r="AV844" s="35"/>
      <c r="AW844" s="35"/>
      <c r="AX844" s="35"/>
      <c r="AY844" s="35"/>
      <c r="AZ844" s="35"/>
      <c r="BA844" s="35"/>
      <c r="BB844" s="35"/>
      <c r="BC844" s="35"/>
      <c r="BD844" s="35"/>
      <c r="BE844" s="35"/>
      <c r="BF844" s="35"/>
      <c r="BG844" s="35"/>
      <c r="BH844" s="35"/>
      <c r="BI844" s="35"/>
      <c r="BJ844" s="35"/>
      <c r="BK844" s="35"/>
      <c r="BL844" s="35"/>
      <c r="BM844" s="35"/>
      <c r="BN844" s="35"/>
      <c r="BO844" s="35"/>
      <c r="BP844" s="35"/>
      <c r="BQ844" s="35"/>
      <c r="BR844" s="35"/>
      <c r="BS844" s="35"/>
      <c r="BT844" s="35"/>
      <c r="BU844" s="35"/>
      <c r="BV844" s="35"/>
      <c r="BW844" s="35"/>
      <c r="BX844" s="35"/>
      <c r="BY844" s="35"/>
      <c r="BZ844" s="35"/>
      <c r="CA844" s="35"/>
      <c r="CB844" s="35"/>
    </row>
    <row r="845" spans="1:80" s="34" customFormat="1">
      <c r="A845" s="48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5"/>
      <c r="AW845" s="35"/>
      <c r="AX845" s="35"/>
      <c r="AY845" s="35"/>
      <c r="AZ845" s="35"/>
      <c r="BA845" s="35"/>
      <c r="BB845" s="35"/>
      <c r="BC845" s="35"/>
      <c r="BD845" s="35"/>
      <c r="BE845" s="35"/>
      <c r="BF845" s="35"/>
      <c r="BG845" s="35"/>
      <c r="BH845" s="35"/>
      <c r="BI845" s="35"/>
      <c r="BJ845" s="35"/>
      <c r="BK845" s="35"/>
      <c r="BL845" s="35"/>
      <c r="BM845" s="35"/>
      <c r="BN845" s="35"/>
      <c r="BO845" s="35"/>
      <c r="BP845" s="35"/>
      <c r="BQ845" s="35"/>
      <c r="BR845" s="35"/>
      <c r="BS845" s="35"/>
      <c r="BT845" s="35"/>
      <c r="BU845" s="35"/>
      <c r="BV845" s="35"/>
      <c r="BW845" s="35"/>
      <c r="BX845" s="35"/>
      <c r="BY845" s="35"/>
      <c r="BZ845" s="35"/>
      <c r="CA845" s="35"/>
      <c r="CB845" s="35"/>
    </row>
    <row r="846" spans="1:80" s="34" customFormat="1">
      <c r="A846" s="48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5"/>
      <c r="AW846" s="35"/>
      <c r="AX846" s="35"/>
      <c r="AY846" s="35"/>
      <c r="AZ846" s="35"/>
      <c r="BA846" s="35"/>
      <c r="BB846" s="35"/>
      <c r="BC846" s="35"/>
      <c r="BD846" s="35"/>
      <c r="BE846" s="35"/>
      <c r="BF846" s="35"/>
      <c r="BG846" s="35"/>
      <c r="BH846" s="35"/>
      <c r="BI846" s="35"/>
      <c r="BJ846" s="35"/>
      <c r="BK846" s="35"/>
      <c r="BL846" s="35"/>
      <c r="BM846" s="35"/>
      <c r="BN846" s="35"/>
      <c r="BO846" s="35"/>
      <c r="BP846" s="35"/>
      <c r="BQ846" s="35"/>
      <c r="BR846" s="35"/>
      <c r="BS846" s="35"/>
      <c r="BT846" s="35"/>
      <c r="BU846" s="35"/>
      <c r="BV846" s="35"/>
      <c r="BW846" s="35"/>
      <c r="BX846" s="35"/>
      <c r="BY846" s="35"/>
      <c r="BZ846" s="35"/>
      <c r="CA846" s="35"/>
      <c r="CB846" s="35"/>
    </row>
    <row r="847" spans="1:80" s="34" customFormat="1">
      <c r="A847" s="48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  <c r="AW847" s="35"/>
      <c r="AX847" s="35"/>
      <c r="AY847" s="35"/>
      <c r="AZ847" s="35"/>
      <c r="BA847" s="35"/>
      <c r="BB847" s="35"/>
      <c r="BC847" s="35"/>
      <c r="BD847" s="35"/>
      <c r="BE847" s="35"/>
      <c r="BF847" s="35"/>
      <c r="BG847" s="35"/>
      <c r="BH847" s="35"/>
      <c r="BI847" s="35"/>
      <c r="BJ847" s="35"/>
      <c r="BK847" s="35"/>
      <c r="BL847" s="35"/>
      <c r="BM847" s="35"/>
      <c r="BN847" s="35"/>
      <c r="BO847" s="35"/>
      <c r="BP847" s="35"/>
      <c r="BQ847" s="35"/>
      <c r="BR847" s="35"/>
      <c r="BS847" s="35"/>
      <c r="BT847" s="35"/>
      <c r="BU847" s="35"/>
      <c r="BV847" s="35"/>
      <c r="BW847" s="35"/>
      <c r="BX847" s="35"/>
      <c r="BY847" s="35"/>
      <c r="BZ847" s="35"/>
      <c r="CA847" s="35"/>
      <c r="CB847" s="35"/>
    </row>
    <row r="848" spans="1:80" s="34" customFormat="1">
      <c r="A848" s="48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5"/>
      <c r="AW848" s="35"/>
      <c r="AX848" s="35"/>
      <c r="AY848" s="35"/>
      <c r="AZ848" s="35"/>
      <c r="BA848" s="35"/>
      <c r="BB848" s="35"/>
      <c r="BC848" s="35"/>
      <c r="BD848" s="35"/>
      <c r="BE848" s="35"/>
      <c r="BF848" s="35"/>
      <c r="BG848" s="35"/>
      <c r="BH848" s="35"/>
      <c r="BI848" s="35"/>
      <c r="BJ848" s="35"/>
      <c r="BK848" s="35"/>
      <c r="BL848" s="35"/>
      <c r="BM848" s="35"/>
      <c r="BN848" s="35"/>
      <c r="BO848" s="35"/>
      <c r="BP848" s="35"/>
      <c r="BQ848" s="35"/>
      <c r="BR848" s="35"/>
      <c r="BS848" s="35"/>
      <c r="BT848" s="35"/>
      <c r="BU848" s="35"/>
      <c r="BV848" s="35"/>
      <c r="BW848" s="35"/>
      <c r="BX848" s="35"/>
      <c r="BY848" s="35"/>
      <c r="BZ848" s="35"/>
      <c r="CA848" s="35"/>
      <c r="CB848" s="35"/>
    </row>
    <row r="849" spans="1:80" s="34" customFormat="1">
      <c r="A849" s="48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  <c r="AT849" s="35"/>
      <c r="AU849" s="35"/>
      <c r="AV849" s="35"/>
      <c r="AW849" s="35"/>
      <c r="AX849" s="35"/>
      <c r="AY849" s="35"/>
      <c r="AZ849" s="35"/>
      <c r="BA849" s="35"/>
      <c r="BB849" s="35"/>
      <c r="BC849" s="35"/>
      <c r="BD849" s="35"/>
      <c r="BE849" s="35"/>
      <c r="BF849" s="35"/>
      <c r="BG849" s="35"/>
      <c r="BH849" s="35"/>
      <c r="BI849" s="35"/>
      <c r="BJ849" s="35"/>
      <c r="BK849" s="35"/>
      <c r="BL849" s="35"/>
      <c r="BM849" s="35"/>
      <c r="BN849" s="35"/>
      <c r="BO849" s="35"/>
      <c r="BP849" s="35"/>
      <c r="BQ849" s="35"/>
      <c r="BR849" s="35"/>
      <c r="BS849" s="35"/>
      <c r="BT849" s="35"/>
      <c r="BU849" s="35"/>
      <c r="BV849" s="35"/>
      <c r="BW849" s="35"/>
      <c r="BX849" s="35"/>
      <c r="BY849" s="35"/>
      <c r="BZ849" s="35"/>
      <c r="CA849" s="35"/>
      <c r="CB849" s="35"/>
    </row>
    <row r="850" spans="1:80" s="34" customFormat="1">
      <c r="A850" s="48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/>
      <c r="AV850" s="35"/>
      <c r="AW850" s="35"/>
      <c r="AX850" s="35"/>
      <c r="AY850" s="35"/>
      <c r="AZ850" s="35"/>
      <c r="BA850" s="35"/>
      <c r="BB850" s="35"/>
      <c r="BC850" s="35"/>
      <c r="BD850" s="35"/>
      <c r="BE850" s="35"/>
      <c r="BF850" s="35"/>
      <c r="BG850" s="35"/>
      <c r="BH850" s="35"/>
      <c r="BI850" s="35"/>
      <c r="BJ850" s="35"/>
      <c r="BK850" s="35"/>
      <c r="BL850" s="35"/>
      <c r="BM850" s="35"/>
      <c r="BN850" s="35"/>
      <c r="BO850" s="35"/>
      <c r="BP850" s="35"/>
      <c r="BQ850" s="35"/>
      <c r="BR850" s="35"/>
      <c r="BS850" s="35"/>
      <c r="BT850" s="35"/>
      <c r="BU850" s="35"/>
      <c r="BV850" s="35"/>
      <c r="BW850" s="35"/>
      <c r="BX850" s="35"/>
      <c r="BY850" s="35"/>
      <c r="BZ850" s="35"/>
      <c r="CA850" s="35"/>
      <c r="CB850" s="35"/>
    </row>
    <row r="851" spans="1:80" s="34" customFormat="1">
      <c r="A851" s="48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35"/>
      <c r="AN851" s="35"/>
      <c r="AO851" s="35"/>
      <c r="AP851" s="35"/>
      <c r="AQ851" s="35"/>
      <c r="AR851" s="35"/>
      <c r="AS851" s="35"/>
      <c r="AT851" s="35"/>
      <c r="AU851" s="35"/>
      <c r="AV851" s="35"/>
      <c r="AW851" s="35"/>
      <c r="AX851" s="35"/>
      <c r="AY851" s="35"/>
      <c r="AZ851" s="35"/>
      <c r="BA851" s="35"/>
      <c r="BB851" s="35"/>
      <c r="BC851" s="35"/>
      <c r="BD851" s="35"/>
      <c r="BE851" s="35"/>
      <c r="BF851" s="35"/>
      <c r="BG851" s="35"/>
      <c r="BH851" s="35"/>
      <c r="BI851" s="35"/>
      <c r="BJ851" s="35"/>
      <c r="BK851" s="35"/>
      <c r="BL851" s="35"/>
      <c r="BM851" s="35"/>
      <c r="BN851" s="35"/>
      <c r="BO851" s="35"/>
      <c r="BP851" s="35"/>
      <c r="BQ851" s="35"/>
      <c r="BR851" s="35"/>
      <c r="BS851" s="35"/>
      <c r="BT851" s="35"/>
      <c r="BU851" s="35"/>
      <c r="BV851" s="35"/>
      <c r="BW851" s="35"/>
      <c r="BX851" s="35"/>
      <c r="BY851" s="35"/>
      <c r="BZ851" s="35"/>
      <c r="CA851" s="35"/>
      <c r="CB851" s="35"/>
    </row>
    <row r="852" spans="1:80" s="34" customFormat="1">
      <c r="A852" s="48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5"/>
      <c r="AM852" s="35"/>
      <c r="AN852" s="35"/>
      <c r="AO852" s="35"/>
      <c r="AP852" s="35"/>
      <c r="AQ852" s="35"/>
      <c r="AR852" s="35"/>
      <c r="AS852" s="35"/>
      <c r="AT852" s="35"/>
      <c r="AU852" s="35"/>
      <c r="AV852" s="35"/>
      <c r="AW852" s="35"/>
      <c r="AX852" s="35"/>
      <c r="AY852" s="35"/>
      <c r="AZ852" s="35"/>
      <c r="BA852" s="35"/>
      <c r="BB852" s="35"/>
      <c r="BC852" s="35"/>
      <c r="BD852" s="35"/>
      <c r="BE852" s="35"/>
      <c r="BF852" s="35"/>
      <c r="BG852" s="35"/>
      <c r="BH852" s="35"/>
      <c r="BI852" s="35"/>
      <c r="BJ852" s="35"/>
      <c r="BK852" s="35"/>
      <c r="BL852" s="35"/>
      <c r="BM852" s="35"/>
      <c r="BN852" s="35"/>
      <c r="BO852" s="35"/>
      <c r="BP852" s="35"/>
      <c r="BQ852" s="35"/>
      <c r="BR852" s="35"/>
      <c r="BS852" s="35"/>
      <c r="BT852" s="35"/>
      <c r="BU852" s="35"/>
      <c r="BV852" s="35"/>
      <c r="BW852" s="35"/>
      <c r="BX852" s="35"/>
      <c r="BY852" s="35"/>
      <c r="BZ852" s="35"/>
      <c r="CA852" s="35"/>
      <c r="CB852" s="35"/>
    </row>
    <row r="853" spans="1:80" s="34" customFormat="1">
      <c r="A853" s="48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5"/>
      <c r="AQ853" s="35"/>
      <c r="AR853" s="35"/>
      <c r="AS853" s="35"/>
      <c r="AT853" s="35"/>
      <c r="AU853" s="35"/>
      <c r="AV853" s="35"/>
      <c r="AW853" s="35"/>
      <c r="AX853" s="35"/>
      <c r="AY853" s="35"/>
      <c r="AZ853" s="35"/>
      <c r="BA853" s="35"/>
      <c r="BB853" s="35"/>
      <c r="BC853" s="35"/>
      <c r="BD853" s="35"/>
      <c r="BE853" s="35"/>
      <c r="BF853" s="35"/>
      <c r="BG853" s="35"/>
      <c r="BH853" s="35"/>
      <c r="BI853" s="35"/>
      <c r="BJ853" s="35"/>
      <c r="BK853" s="35"/>
      <c r="BL853" s="35"/>
      <c r="BM853" s="35"/>
      <c r="BN853" s="35"/>
      <c r="BO853" s="35"/>
      <c r="BP853" s="35"/>
      <c r="BQ853" s="35"/>
      <c r="BR853" s="35"/>
      <c r="BS853" s="35"/>
      <c r="BT853" s="35"/>
      <c r="BU853" s="35"/>
      <c r="BV853" s="35"/>
      <c r="BW853" s="35"/>
      <c r="BX853" s="35"/>
      <c r="BY853" s="35"/>
      <c r="BZ853" s="35"/>
      <c r="CA853" s="35"/>
      <c r="CB853" s="35"/>
    </row>
    <row r="854" spans="1:80" s="34" customFormat="1">
      <c r="A854" s="48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  <c r="AT854" s="35"/>
      <c r="AU854" s="35"/>
      <c r="AV854" s="35"/>
      <c r="AW854" s="35"/>
      <c r="AX854" s="35"/>
      <c r="AY854" s="35"/>
      <c r="AZ854" s="35"/>
      <c r="BA854" s="35"/>
      <c r="BB854" s="35"/>
      <c r="BC854" s="35"/>
      <c r="BD854" s="35"/>
      <c r="BE854" s="35"/>
      <c r="BF854" s="35"/>
      <c r="BG854" s="35"/>
      <c r="BH854" s="35"/>
      <c r="BI854" s="35"/>
      <c r="BJ854" s="35"/>
      <c r="BK854" s="35"/>
      <c r="BL854" s="35"/>
      <c r="BM854" s="35"/>
      <c r="BN854" s="35"/>
      <c r="BO854" s="35"/>
      <c r="BP854" s="35"/>
      <c r="BQ854" s="35"/>
      <c r="BR854" s="35"/>
      <c r="BS854" s="35"/>
      <c r="BT854" s="35"/>
      <c r="BU854" s="35"/>
      <c r="BV854" s="35"/>
      <c r="BW854" s="35"/>
      <c r="BX854" s="35"/>
      <c r="BY854" s="35"/>
      <c r="BZ854" s="35"/>
      <c r="CA854" s="35"/>
      <c r="CB854" s="35"/>
    </row>
    <row r="855" spans="1:80" s="34" customFormat="1">
      <c r="A855" s="48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  <c r="AT855" s="35"/>
      <c r="AU855" s="35"/>
      <c r="AV855" s="35"/>
      <c r="AW855" s="35"/>
      <c r="AX855" s="35"/>
      <c r="AY855" s="35"/>
      <c r="AZ855" s="35"/>
      <c r="BA855" s="35"/>
      <c r="BB855" s="35"/>
      <c r="BC855" s="35"/>
      <c r="BD855" s="35"/>
      <c r="BE855" s="35"/>
      <c r="BF855" s="35"/>
      <c r="BG855" s="35"/>
      <c r="BH855" s="35"/>
      <c r="BI855" s="35"/>
      <c r="BJ855" s="35"/>
      <c r="BK855" s="35"/>
      <c r="BL855" s="35"/>
      <c r="BM855" s="35"/>
      <c r="BN855" s="35"/>
      <c r="BO855" s="35"/>
      <c r="BP855" s="35"/>
      <c r="BQ855" s="35"/>
      <c r="BR855" s="35"/>
      <c r="BS855" s="35"/>
      <c r="BT855" s="35"/>
      <c r="BU855" s="35"/>
      <c r="BV855" s="35"/>
      <c r="BW855" s="35"/>
      <c r="BX855" s="35"/>
      <c r="BY855" s="35"/>
      <c r="BZ855" s="35"/>
      <c r="CA855" s="35"/>
      <c r="CB855" s="35"/>
    </row>
    <row r="856" spans="1:80" s="34" customFormat="1">
      <c r="A856" s="48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5"/>
      <c r="AM856" s="35"/>
      <c r="AN856" s="35"/>
      <c r="AO856" s="35"/>
      <c r="AP856" s="35"/>
      <c r="AQ856" s="35"/>
      <c r="AR856" s="35"/>
      <c r="AS856" s="35"/>
      <c r="AT856" s="35"/>
      <c r="AU856" s="35"/>
      <c r="AV856" s="35"/>
      <c r="AW856" s="35"/>
      <c r="AX856" s="35"/>
      <c r="AY856" s="35"/>
      <c r="AZ856" s="35"/>
      <c r="BA856" s="35"/>
      <c r="BB856" s="35"/>
      <c r="BC856" s="35"/>
      <c r="BD856" s="35"/>
      <c r="BE856" s="35"/>
      <c r="BF856" s="35"/>
      <c r="BG856" s="35"/>
      <c r="BH856" s="35"/>
      <c r="BI856" s="35"/>
      <c r="BJ856" s="35"/>
      <c r="BK856" s="35"/>
      <c r="BL856" s="35"/>
      <c r="BM856" s="35"/>
      <c r="BN856" s="35"/>
      <c r="BO856" s="35"/>
      <c r="BP856" s="35"/>
      <c r="BQ856" s="35"/>
      <c r="BR856" s="35"/>
      <c r="BS856" s="35"/>
      <c r="BT856" s="35"/>
      <c r="BU856" s="35"/>
      <c r="BV856" s="35"/>
      <c r="BW856" s="35"/>
      <c r="BX856" s="35"/>
      <c r="BY856" s="35"/>
      <c r="BZ856" s="35"/>
      <c r="CA856" s="35"/>
      <c r="CB856" s="35"/>
    </row>
    <row r="857" spans="1:80" s="34" customFormat="1">
      <c r="A857" s="48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  <c r="AT857" s="35"/>
      <c r="AU857" s="35"/>
      <c r="AV857" s="35"/>
      <c r="AW857" s="35"/>
      <c r="AX857" s="35"/>
      <c r="AY857" s="35"/>
      <c r="AZ857" s="35"/>
      <c r="BA857" s="35"/>
      <c r="BB857" s="35"/>
      <c r="BC857" s="35"/>
      <c r="BD857" s="35"/>
      <c r="BE857" s="35"/>
      <c r="BF857" s="35"/>
      <c r="BG857" s="35"/>
      <c r="BH857" s="35"/>
      <c r="BI857" s="35"/>
      <c r="BJ857" s="35"/>
      <c r="BK857" s="35"/>
      <c r="BL857" s="35"/>
      <c r="BM857" s="35"/>
      <c r="BN857" s="35"/>
      <c r="BO857" s="35"/>
      <c r="BP857" s="35"/>
      <c r="BQ857" s="35"/>
      <c r="BR857" s="35"/>
      <c r="BS857" s="35"/>
      <c r="BT857" s="35"/>
      <c r="BU857" s="35"/>
      <c r="BV857" s="35"/>
      <c r="BW857" s="35"/>
      <c r="BX857" s="35"/>
      <c r="BY857" s="35"/>
      <c r="BZ857" s="35"/>
      <c r="CA857" s="35"/>
      <c r="CB857" s="35"/>
    </row>
    <row r="858" spans="1:80" s="34" customFormat="1">
      <c r="A858" s="48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/>
      <c r="AQ858" s="35"/>
      <c r="AR858" s="35"/>
      <c r="AS858" s="35"/>
      <c r="AT858" s="35"/>
      <c r="AU858" s="35"/>
      <c r="AV858" s="35"/>
      <c r="AW858" s="35"/>
      <c r="AX858" s="35"/>
      <c r="AY858" s="35"/>
      <c r="AZ858" s="35"/>
      <c r="BA858" s="35"/>
      <c r="BB858" s="35"/>
      <c r="BC858" s="35"/>
      <c r="BD858" s="35"/>
      <c r="BE858" s="35"/>
      <c r="BF858" s="35"/>
      <c r="BG858" s="35"/>
      <c r="BH858" s="35"/>
      <c r="BI858" s="35"/>
      <c r="BJ858" s="35"/>
      <c r="BK858" s="35"/>
      <c r="BL858" s="35"/>
      <c r="BM858" s="35"/>
      <c r="BN858" s="35"/>
      <c r="BO858" s="35"/>
      <c r="BP858" s="35"/>
      <c r="BQ858" s="35"/>
      <c r="BR858" s="35"/>
      <c r="BS858" s="35"/>
      <c r="BT858" s="35"/>
      <c r="BU858" s="35"/>
      <c r="BV858" s="35"/>
      <c r="BW858" s="35"/>
      <c r="BX858" s="35"/>
      <c r="BY858" s="35"/>
      <c r="BZ858" s="35"/>
      <c r="CA858" s="35"/>
      <c r="CB858" s="35"/>
    </row>
    <row r="859" spans="1:80" s="34" customFormat="1">
      <c r="A859" s="48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  <c r="AG859" s="35"/>
      <c r="AH859" s="35"/>
      <c r="AI859" s="35"/>
      <c r="AJ859" s="35"/>
      <c r="AK859" s="35"/>
      <c r="AL859" s="35"/>
      <c r="AM859" s="35"/>
      <c r="AN859" s="35"/>
      <c r="AO859" s="35"/>
      <c r="AP859" s="35"/>
      <c r="AQ859" s="35"/>
      <c r="AR859" s="35"/>
      <c r="AS859" s="35"/>
      <c r="AT859" s="35"/>
      <c r="AU859" s="35"/>
      <c r="AV859" s="35"/>
      <c r="AW859" s="35"/>
      <c r="AX859" s="35"/>
      <c r="AY859" s="35"/>
      <c r="AZ859" s="35"/>
      <c r="BA859" s="35"/>
      <c r="BB859" s="35"/>
      <c r="BC859" s="35"/>
      <c r="BD859" s="35"/>
      <c r="BE859" s="35"/>
      <c r="BF859" s="35"/>
      <c r="BG859" s="35"/>
      <c r="BH859" s="35"/>
      <c r="BI859" s="35"/>
      <c r="BJ859" s="35"/>
      <c r="BK859" s="35"/>
      <c r="BL859" s="35"/>
      <c r="BM859" s="35"/>
      <c r="BN859" s="35"/>
      <c r="BO859" s="35"/>
      <c r="BP859" s="35"/>
      <c r="BQ859" s="35"/>
      <c r="BR859" s="35"/>
      <c r="BS859" s="35"/>
      <c r="BT859" s="35"/>
      <c r="BU859" s="35"/>
      <c r="BV859" s="35"/>
      <c r="BW859" s="35"/>
      <c r="BX859" s="35"/>
      <c r="BY859" s="35"/>
      <c r="BZ859" s="35"/>
      <c r="CA859" s="35"/>
      <c r="CB859" s="35"/>
    </row>
    <row r="860" spans="1:80" s="34" customFormat="1">
      <c r="A860" s="48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  <c r="AL860" s="35"/>
      <c r="AM860" s="35"/>
      <c r="AN860" s="35"/>
      <c r="AO860" s="35"/>
      <c r="AP860" s="35"/>
      <c r="AQ860" s="35"/>
      <c r="AR860" s="35"/>
      <c r="AS860" s="35"/>
      <c r="AT860" s="35"/>
      <c r="AU860" s="35"/>
      <c r="AV860" s="35"/>
      <c r="AW860" s="35"/>
      <c r="AX860" s="35"/>
      <c r="AY860" s="35"/>
      <c r="AZ860" s="35"/>
      <c r="BA860" s="35"/>
      <c r="BB860" s="35"/>
      <c r="BC860" s="35"/>
      <c r="BD860" s="35"/>
      <c r="BE860" s="35"/>
      <c r="BF860" s="35"/>
      <c r="BG860" s="35"/>
      <c r="BH860" s="35"/>
      <c r="BI860" s="35"/>
      <c r="BJ860" s="35"/>
      <c r="BK860" s="35"/>
      <c r="BL860" s="35"/>
      <c r="BM860" s="35"/>
      <c r="BN860" s="35"/>
      <c r="BO860" s="35"/>
      <c r="BP860" s="35"/>
      <c r="BQ860" s="35"/>
      <c r="BR860" s="35"/>
      <c r="BS860" s="35"/>
      <c r="BT860" s="35"/>
      <c r="BU860" s="35"/>
      <c r="BV860" s="35"/>
      <c r="BW860" s="35"/>
      <c r="BX860" s="35"/>
      <c r="BY860" s="35"/>
      <c r="BZ860" s="35"/>
      <c r="CA860" s="35"/>
      <c r="CB860" s="35"/>
    </row>
    <row r="861" spans="1:80" s="34" customFormat="1">
      <c r="A861" s="48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  <c r="AG861" s="35"/>
      <c r="AH861" s="35"/>
      <c r="AI861" s="35"/>
      <c r="AJ861" s="35"/>
      <c r="AK861" s="35"/>
      <c r="AL861" s="35"/>
      <c r="AM861" s="35"/>
      <c r="AN861" s="35"/>
      <c r="AO861" s="35"/>
      <c r="AP861" s="35"/>
      <c r="AQ861" s="35"/>
      <c r="AR861" s="35"/>
      <c r="AS861" s="35"/>
      <c r="AT861" s="35"/>
      <c r="AU861" s="35"/>
      <c r="AV861" s="35"/>
      <c r="AW861" s="35"/>
      <c r="AX861" s="35"/>
      <c r="AY861" s="35"/>
      <c r="AZ861" s="35"/>
      <c r="BA861" s="35"/>
      <c r="BB861" s="35"/>
      <c r="BC861" s="35"/>
      <c r="BD861" s="35"/>
      <c r="BE861" s="35"/>
      <c r="BF861" s="35"/>
      <c r="BG861" s="35"/>
      <c r="BH861" s="35"/>
      <c r="BI861" s="35"/>
      <c r="BJ861" s="35"/>
      <c r="BK861" s="35"/>
      <c r="BL861" s="35"/>
      <c r="BM861" s="35"/>
      <c r="BN861" s="35"/>
      <c r="BO861" s="35"/>
      <c r="BP861" s="35"/>
      <c r="BQ861" s="35"/>
      <c r="BR861" s="35"/>
      <c r="BS861" s="35"/>
      <c r="BT861" s="35"/>
      <c r="BU861" s="35"/>
      <c r="BV861" s="35"/>
      <c r="BW861" s="35"/>
      <c r="BX861" s="35"/>
      <c r="BY861" s="35"/>
      <c r="BZ861" s="35"/>
      <c r="CA861" s="35"/>
      <c r="CB861" s="35"/>
    </row>
    <row r="862" spans="1:80" s="34" customFormat="1">
      <c r="A862" s="48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  <c r="AS862" s="35"/>
      <c r="AT862" s="35"/>
      <c r="AU862" s="35"/>
      <c r="AV862" s="35"/>
      <c r="AW862" s="35"/>
      <c r="AX862" s="35"/>
      <c r="AY862" s="35"/>
      <c r="AZ862" s="35"/>
      <c r="BA862" s="35"/>
      <c r="BB862" s="35"/>
      <c r="BC862" s="35"/>
      <c r="BD862" s="35"/>
      <c r="BE862" s="35"/>
      <c r="BF862" s="35"/>
      <c r="BG862" s="35"/>
      <c r="BH862" s="35"/>
      <c r="BI862" s="35"/>
      <c r="BJ862" s="35"/>
      <c r="BK862" s="35"/>
      <c r="BL862" s="35"/>
      <c r="BM862" s="35"/>
      <c r="BN862" s="35"/>
      <c r="BO862" s="35"/>
      <c r="BP862" s="35"/>
      <c r="BQ862" s="35"/>
      <c r="BR862" s="35"/>
      <c r="BS862" s="35"/>
      <c r="BT862" s="35"/>
      <c r="BU862" s="35"/>
      <c r="BV862" s="35"/>
      <c r="BW862" s="35"/>
      <c r="BX862" s="35"/>
      <c r="BY862" s="35"/>
      <c r="BZ862" s="35"/>
      <c r="CA862" s="35"/>
      <c r="CB862" s="35"/>
    </row>
    <row r="863" spans="1:80" s="34" customFormat="1">
      <c r="A863" s="48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  <c r="AV863" s="35"/>
      <c r="AW863" s="35"/>
      <c r="AX863" s="35"/>
      <c r="AY863" s="35"/>
      <c r="AZ863" s="35"/>
      <c r="BA863" s="35"/>
      <c r="BB863" s="35"/>
      <c r="BC863" s="35"/>
      <c r="BD863" s="35"/>
      <c r="BE863" s="35"/>
      <c r="BF863" s="35"/>
      <c r="BG863" s="35"/>
      <c r="BH863" s="35"/>
      <c r="BI863" s="35"/>
      <c r="BJ863" s="35"/>
      <c r="BK863" s="35"/>
      <c r="BL863" s="35"/>
      <c r="BM863" s="35"/>
      <c r="BN863" s="35"/>
      <c r="BO863" s="35"/>
      <c r="BP863" s="35"/>
      <c r="BQ863" s="35"/>
      <c r="BR863" s="35"/>
      <c r="BS863" s="35"/>
      <c r="BT863" s="35"/>
      <c r="BU863" s="35"/>
      <c r="BV863" s="35"/>
      <c r="BW863" s="35"/>
      <c r="BX863" s="35"/>
      <c r="BY863" s="35"/>
      <c r="BZ863" s="35"/>
      <c r="CA863" s="35"/>
      <c r="CB863" s="35"/>
    </row>
    <row r="864" spans="1:80" s="34" customFormat="1">
      <c r="A864" s="48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  <c r="AS864" s="35"/>
      <c r="AT864" s="35"/>
      <c r="AU864" s="35"/>
      <c r="AV864" s="35"/>
      <c r="AW864" s="35"/>
      <c r="AX864" s="35"/>
      <c r="AY864" s="35"/>
      <c r="AZ864" s="35"/>
      <c r="BA864" s="35"/>
      <c r="BB864" s="35"/>
      <c r="BC864" s="35"/>
      <c r="BD864" s="35"/>
      <c r="BE864" s="35"/>
      <c r="BF864" s="35"/>
      <c r="BG864" s="35"/>
      <c r="BH864" s="35"/>
      <c r="BI864" s="35"/>
      <c r="BJ864" s="35"/>
      <c r="BK864" s="35"/>
      <c r="BL864" s="35"/>
      <c r="BM864" s="35"/>
      <c r="BN864" s="35"/>
      <c r="BO864" s="35"/>
      <c r="BP864" s="35"/>
      <c r="BQ864" s="35"/>
      <c r="BR864" s="35"/>
      <c r="BS864" s="35"/>
      <c r="BT864" s="35"/>
      <c r="BU864" s="35"/>
      <c r="BV864" s="35"/>
      <c r="BW864" s="35"/>
      <c r="BX864" s="35"/>
      <c r="BY864" s="35"/>
      <c r="BZ864" s="35"/>
      <c r="CA864" s="35"/>
      <c r="CB864" s="35"/>
    </row>
    <row r="865" spans="1:80" s="34" customFormat="1">
      <c r="A865" s="48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  <c r="AV865" s="35"/>
      <c r="AW865" s="35"/>
      <c r="AX865" s="35"/>
      <c r="AY865" s="35"/>
      <c r="AZ865" s="35"/>
      <c r="BA865" s="35"/>
      <c r="BB865" s="35"/>
      <c r="BC865" s="35"/>
      <c r="BD865" s="35"/>
      <c r="BE865" s="35"/>
      <c r="BF865" s="35"/>
      <c r="BG865" s="35"/>
      <c r="BH865" s="35"/>
      <c r="BI865" s="35"/>
      <c r="BJ865" s="35"/>
      <c r="BK865" s="35"/>
      <c r="BL865" s="35"/>
      <c r="BM865" s="35"/>
      <c r="BN865" s="35"/>
      <c r="BO865" s="35"/>
      <c r="BP865" s="35"/>
      <c r="BQ865" s="35"/>
      <c r="BR865" s="35"/>
      <c r="BS865" s="35"/>
      <c r="BT865" s="35"/>
      <c r="BU865" s="35"/>
      <c r="BV865" s="35"/>
      <c r="BW865" s="35"/>
      <c r="BX865" s="35"/>
      <c r="BY865" s="35"/>
      <c r="BZ865" s="35"/>
      <c r="CA865" s="35"/>
      <c r="CB865" s="35"/>
    </row>
    <row r="866" spans="1:80" s="34" customFormat="1">
      <c r="A866" s="48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  <c r="AS866" s="35"/>
      <c r="AT866" s="35"/>
      <c r="AU866" s="35"/>
      <c r="AV866" s="35"/>
      <c r="AW866" s="35"/>
      <c r="AX866" s="35"/>
      <c r="AY866" s="35"/>
      <c r="AZ866" s="35"/>
      <c r="BA866" s="35"/>
      <c r="BB866" s="35"/>
      <c r="BC866" s="35"/>
      <c r="BD866" s="35"/>
      <c r="BE866" s="35"/>
      <c r="BF866" s="35"/>
      <c r="BG866" s="35"/>
      <c r="BH866" s="35"/>
      <c r="BI866" s="35"/>
      <c r="BJ866" s="35"/>
      <c r="BK866" s="35"/>
      <c r="BL866" s="35"/>
      <c r="BM866" s="35"/>
      <c r="BN866" s="35"/>
      <c r="BO866" s="35"/>
      <c r="BP866" s="35"/>
      <c r="BQ866" s="35"/>
      <c r="BR866" s="35"/>
      <c r="BS866" s="35"/>
      <c r="BT866" s="35"/>
      <c r="BU866" s="35"/>
      <c r="BV866" s="35"/>
      <c r="BW866" s="35"/>
      <c r="BX866" s="35"/>
      <c r="BY866" s="35"/>
      <c r="BZ866" s="35"/>
      <c r="CA866" s="35"/>
      <c r="CB866" s="35"/>
    </row>
    <row r="867" spans="1:80" s="34" customFormat="1">
      <c r="A867" s="48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5"/>
      <c r="AW867" s="35"/>
      <c r="AX867" s="35"/>
      <c r="AY867" s="35"/>
      <c r="AZ867" s="35"/>
      <c r="BA867" s="35"/>
      <c r="BB867" s="35"/>
      <c r="BC867" s="35"/>
      <c r="BD867" s="35"/>
      <c r="BE867" s="35"/>
      <c r="BF867" s="35"/>
      <c r="BG867" s="35"/>
      <c r="BH867" s="35"/>
      <c r="BI867" s="35"/>
      <c r="BJ867" s="35"/>
      <c r="BK867" s="35"/>
      <c r="BL867" s="35"/>
      <c r="BM867" s="35"/>
      <c r="BN867" s="35"/>
      <c r="BO867" s="35"/>
      <c r="BP867" s="35"/>
      <c r="BQ867" s="35"/>
      <c r="BR867" s="35"/>
      <c r="BS867" s="35"/>
      <c r="BT867" s="35"/>
      <c r="BU867" s="35"/>
      <c r="BV867" s="35"/>
      <c r="BW867" s="35"/>
      <c r="BX867" s="35"/>
      <c r="BY867" s="35"/>
      <c r="BZ867" s="35"/>
      <c r="CA867" s="35"/>
      <c r="CB867" s="35"/>
    </row>
    <row r="868" spans="1:80" s="34" customFormat="1">
      <c r="A868" s="48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  <c r="AT868" s="35"/>
      <c r="AU868" s="35"/>
      <c r="AV868" s="35"/>
      <c r="AW868" s="35"/>
      <c r="AX868" s="35"/>
      <c r="AY868" s="35"/>
      <c r="AZ868" s="35"/>
      <c r="BA868" s="35"/>
      <c r="BB868" s="35"/>
      <c r="BC868" s="35"/>
      <c r="BD868" s="35"/>
      <c r="BE868" s="35"/>
      <c r="BF868" s="35"/>
      <c r="BG868" s="35"/>
      <c r="BH868" s="35"/>
      <c r="BI868" s="35"/>
      <c r="BJ868" s="35"/>
      <c r="BK868" s="35"/>
      <c r="BL868" s="35"/>
      <c r="BM868" s="35"/>
      <c r="BN868" s="35"/>
      <c r="BO868" s="35"/>
      <c r="BP868" s="35"/>
      <c r="BQ868" s="35"/>
      <c r="BR868" s="35"/>
      <c r="BS868" s="35"/>
      <c r="BT868" s="35"/>
      <c r="BU868" s="35"/>
      <c r="BV868" s="35"/>
      <c r="BW868" s="35"/>
      <c r="BX868" s="35"/>
      <c r="BY868" s="35"/>
      <c r="BZ868" s="35"/>
      <c r="CA868" s="35"/>
      <c r="CB868" s="35"/>
    </row>
    <row r="869" spans="1:80" s="34" customFormat="1">
      <c r="A869" s="48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  <c r="BK869" s="35"/>
      <c r="BL869" s="35"/>
      <c r="BM869" s="35"/>
      <c r="BN869" s="35"/>
      <c r="BO869" s="35"/>
      <c r="BP869" s="35"/>
      <c r="BQ869" s="35"/>
      <c r="BR869" s="35"/>
      <c r="BS869" s="35"/>
      <c r="BT869" s="35"/>
      <c r="BU869" s="35"/>
      <c r="BV869" s="35"/>
      <c r="BW869" s="35"/>
      <c r="BX869" s="35"/>
      <c r="BY869" s="35"/>
      <c r="BZ869" s="35"/>
      <c r="CA869" s="35"/>
      <c r="CB869" s="35"/>
    </row>
    <row r="870" spans="1:80" s="34" customFormat="1">
      <c r="A870" s="48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  <c r="AS870" s="35"/>
      <c r="AT870" s="35"/>
      <c r="AU870" s="35"/>
      <c r="AV870" s="35"/>
      <c r="AW870" s="35"/>
      <c r="AX870" s="35"/>
      <c r="AY870" s="35"/>
      <c r="AZ870" s="35"/>
      <c r="BA870" s="35"/>
      <c r="BB870" s="35"/>
      <c r="BC870" s="35"/>
      <c r="BD870" s="35"/>
      <c r="BE870" s="35"/>
      <c r="BF870" s="35"/>
      <c r="BG870" s="35"/>
      <c r="BH870" s="35"/>
      <c r="BI870" s="35"/>
      <c r="BJ870" s="35"/>
      <c r="BK870" s="35"/>
      <c r="BL870" s="35"/>
      <c r="BM870" s="35"/>
      <c r="BN870" s="35"/>
      <c r="BO870" s="35"/>
      <c r="BP870" s="35"/>
      <c r="BQ870" s="35"/>
      <c r="BR870" s="35"/>
      <c r="BS870" s="35"/>
      <c r="BT870" s="35"/>
      <c r="BU870" s="35"/>
      <c r="BV870" s="35"/>
      <c r="BW870" s="35"/>
      <c r="BX870" s="35"/>
      <c r="BY870" s="35"/>
      <c r="BZ870" s="35"/>
      <c r="CA870" s="35"/>
      <c r="CB870" s="35"/>
    </row>
    <row r="871" spans="1:80" s="34" customFormat="1">
      <c r="A871" s="48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  <c r="BK871" s="35"/>
      <c r="BL871" s="35"/>
      <c r="BM871" s="35"/>
      <c r="BN871" s="35"/>
      <c r="BO871" s="35"/>
      <c r="BP871" s="35"/>
      <c r="BQ871" s="35"/>
      <c r="BR871" s="35"/>
      <c r="BS871" s="35"/>
      <c r="BT871" s="35"/>
      <c r="BU871" s="35"/>
      <c r="BV871" s="35"/>
      <c r="BW871" s="35"/>
      <c r="BX871" s="35"/>
      <c r="BY871" s="35"/>
      <c r="BZ871" s="35"/>
      <c r="CA871" s="35"/>
      <c r="CB871" s="35"/>
    </row>
    <row r="872" spans="1:80" s="34" customFormat="1">
      <c r="A872" s="48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  <c r="AW872" s="35"/>
      <c r="AX872" s="35"/>
      <c r="AY872" s="35"/>
      <c r="AZ872" s="35"/>
      <c r="BA872" s="35"/>
      <c r="BB872" s="35"/>
      <c r="BC872" s="35"/>
      <c r="BD872" s="35"/>
      <c r="BE872" s="35"/>
      <c r="BF872" s="35"/>
      <c r="BG872" s="35"/>
      <c r="BH872" s="35"/>
      <c r="BI872" s="35"/>
      <c r="BJ872" s="35"/>
      <c r="BK872" s="35"/>
      <c r="BL872" s="35"/>
      <c r="BM872" s="35"/>
      <c r="BN872" s="35"/>
      <c r="BO872" s="35"/>
      <c r="BP872" s="35"/>
      <c r="BQ872" s="35"/>
      <c r="BR872" s="35"/>
      <c r="BS872" s="35"/>
      <c r="BT872" s="35"/>
      <c r="BU872" s="35"/>
      <c r="BV872" s="35"/>
      <c r="BW872" s="35"/>
      <c r="BX872" s="35"/>
      <c r="BY872" s="35"/>
      <c r="BZ872" s="35"/>
      <c r="CA872" s="35"/>
      <c r="CB872" s="35"/>
    </row>
    <row r="873" spans="1:80" s="34" customFormat="1">
      <c r="A873" s="48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/>
      <c r="AV873" s="35"/>
      <c r="AW873" s="35"/>
      <c r="AX873" s="35"/>
      <c r="AY873" s="35"/>
      <c r="AZ873" s="35"/>
      <c r="BA873" s="35"/>
      <c r="BB873" s="35"/>
      <c r="BC873" s="35"/>
      <c r="BD873" s="35"/>
      <c r="BE873" s="35"/>
      <c r="BF873" s="35"/>
      <c r="BG873" s="35"/>
      <c r="BH873" s="35"/>
      <c r="BI873" s="35"/>
      <c r="BJ873" s="35"/>
      <c r="BK873" s="35"/>
      <c r="BL873" s="35"/>
      <c r="BM873" s="35"/>
      <c r="BN873" s="35"/>
      <c r="BO873" s="35"/>
      <c r="BP873" s="35"/>
      <c r="BQ873" s="35"/>
      <c r="BR873" s="35"/>
      <c r="BS873" s="35"/>
      <c r="BT873" s="35"/>
      <c r="BU873" s="35"/>
      <c r="BV873" s="35"/>
      <c r="BW873" s="35"/>
      <c r="BX873" s="35"/>
      <c r="BY873" s="35"/>
      <c r="BZ873" s="35"/>
      <c r="CA873" s="35"/>
      <c r="CB873" s="35"/>
    </row>
    <row r="874" spans="1:80" s="34" customFormat="1">
      <c r="A874" s="48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5"/>
      <c r="AW874" s="35"/>
      <c r="AX874" s="35"/>
      <c r="AY874" s="35"/>
      <c r="AZ874" s="35"/>
      <c r="BA874" s="35"/>
      <c r="BB874" s="35"/>
      <c r="BC874" s="35"/>
      <c r="BD874" s="35"/>
      <c r="BE874" s="35"/>
      <c r="BF874" s="35"/>
      <c r="BG874" s="35"/>
      <c r="BH874" s="35"/>
      <c r="BI874" s="35"/>
      <c r="BJ874" s="35"/>
      <c r="BK874" s="35"/>
      <c r="BL874" s="35"/>
      <c r="BM874" s="35"/>
      <c r="BN874" s="35"/>
      <c r="BO874" s="35"/>
      <c r="BP874" s="35"/>
      <c r="BQ874" s="35"/>
      <c r="BR874" s="35"/>
      <c r="BS874" s="35"/>
      <c r="BT874" s="35"/>
      <c r="BU874" s="35"/>
      <c r="BV874" s="35"/>
      <c r="BW874" s="35"/>
      <c r="BX874" s="35"/>
      <c r="BY874" s="35"/>
      <c r="BZ874" s="35"/>
      <c r="CA874" s="35"/>
      <c r="CB874" s="35"/>
    </row>
    <row r="875" spans="1:80" s="34" customFormat="1">
      <c r="A875" s="48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  <c r="BK875" s="35"/>
      <c r="BL875" s="35"/>
      <c r="BM875" s="35"/>
      <c r="BN875" s="35"/>
      <c r="BO875" s="35"/>
      <c r="BP875" s="35"/>
      <c r="BQ875" s="35"/>
      <c r="BR875" s="35"/>
      <c r="BS875" s="35"/>
      <c r="BT875" s="35"/>
      <c r="BU875" s="35"/>
      <c r="BV875" s="35"/>
      <c r="BW875" s="35"/>
      <c r="BX875" s="35"/>
      <c r="BY875" s="35"/>
      <c r="BZ875" s="35"/>
      <c r="CA875" s="35"/>
      <c r="CB875" s="35"/>
    </row>
    <row r="876" spans="1:80" s="34" customFormat="1">
      <c r="A876" s="48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5"/>
      <c r="AW876" s="35"/>
      <c r="AX876" s="35"/>
      <c r="AY876" s="35"/>
      <c r="AZ876" s="35"/>
      <c r="BA876" s="35"/>
      <c r="BB876" s="35"/>
      <c r="BC876" s="35"/>
      <c r="BD876" s="35"/>
      <c r="BE876" s="35"/>
      <c r="BF876" s="35"/>
      <c r="BG876" s="35"/>
      <c r="BH876" s="35"/>
      <c r="BI876" s="35"/>
      <c r="BJ876" s="35"/>
      <c r="BK876" s="35"/>
      <c r="BL876" s="35"/>
      <c r="BM876" s="35"/>
      <c r="BN876" s="35"/>
      <c r="BO876" s="35"/>
      <c r="BP876" s="35"/>
      <c r="BQ876" s="35"/>
      <c r="BR876" s="35"/>
      <c r="BS876" s="35"/>
      <c r="BT876" s="35"/>
      <c r="BU876" s="35"/>
      <c r="BV876" s="35"/>
      <c r="BW876" s="35"/>
      <c r="BX876" s="35"/>
      <c r="BY876" s="35"/>
      <c r="BZ876" s="35"/>
      <c r="CA876" s="35"/>
      <c r="CB876" s="35"/>
    </row>
    <row r="877" spans="1:80" s="34" customFormat="1">
      <c r="A877" s="48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5"/>
      <c r="BB877" s="35"/>
      <c r="BC877" s="35"/>
      <c r="BD877" s="35"/>
      <c r="BE877" s="35"/>
      <c r="BF877" s="35"/>
      <c r="BG877" s="35"/>
      <c r="BH877" s="35"/>
      <c r="BI877" s="35"/>
      <c r="BJ877" s="35"/>
      <c r="BK877" s="35"/>
      <c r="BL877" s="35"/>
      <c r="BM877" s="35"/>
      <c r="BN877" s="35"/>
      <c r="BO877" s="35"/>
      <c r="BP877" s="35"/>
      <c r="BQ877" s="35"/>
      <c r="BR877" s="35"/>
      <c r="BS877" s="35"/>
      <c r="BT877" s="35"/>
      <c r="BU877" s="35"/>
      <c r="BV877" s="35"/>
      <c r="BW877" s="35"/>
      <c r="BX877" s="35"/>
      <c r="BY877" s="35"/>
      <c r="BZ877" s="35"/>
      <c r="CA877" s="35"/>
      <c r="CB877" s="35"/>
    </row>
    <row r="878" spans="1:80" s="34" customFormat="1">
      <c r="A878" s="48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  <c r="AS878" s="35"/>
      <c r="AT878" s="35"/>
      <c r="AU878" s="35"/>
      <c r="AV878" s="35"/>
      <c r="AW878" s="35"/>
      <c r="AX878" s="35"/>
      <c r="AY878" s="35"/>
      <c r="AZ878" s="35"/>
      <c r="BA878" s="35"/>
      <c r="BB878" s="35"/>
      <c r="BC878" s="35"/>
      <c r="BD878" s="35"/>
      <c r="BE878" s="35"/>
      <c r="BF878" s="35"/>
      <c r="BG878" s="35"/>
      <c r="BH878" s="35"/>
      <c r="BI878" s="35"/>
      <c r="BJ878" s="35"/>
      <c r="BK878" s="35"/>
      <c r="BL878" s="35"/>
      <c r="BM878" s="35"/>
      <c r="BN878" s="35"/>
      <c r="BO878" s="35"/>
      <c r="BP878" s="35"/>
      <c r="BQ878" s="35"/>
      <c r="BR878" s="35"/>
      <c r="BS878" s="35"/>
      <c r="BT878" s="35"/>
      <c r="BU878" s="35"/>
      <c r="BV878" s="35"/>
      <c r="BW878" s="35"/>
      <c r="BX878" s="35"/>
      <c r="BY878" s="35"/>
      <c r="BZ878" s="35"/>
      <c r="CA878" s="35"/>
      <c r="CB878" s="35"/>
    </row>
    <row r="879" spans="1:80" s="34" customFormat="1">
      <c r="A879" s="48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  <c r="AT879" s="35"/>
      <c r="AU879" s="35"/>
      <c r="AV879" s="35"/>
      <c r="AW879" s="35"/>
      <c r="AX879" s="35"/>
      <c r="AY879" s="35"/>
      <c r="AZ879" s="35"/>
      <c r="BA879" s="35"/>
      <c r="BB879" s="35"/>
      <c r="BC879" s="35"/>
      <c r="BD879" s="35"/>
      <c r="BE879" s="35"/>
      <c r="BF879" s="35"/>
      <c r="BG879" s="35"/>
      <c r="BH879" s="35"/>
      <c r="BI879" s="35"/>
      <c r="BJ879" s="35"/>
      <c r="BK879" s="35"/>
      <c r="BL879" s="35"/>
      <c r="BM879" s="35"/>
      <c r="BN879" s="35"/>
      <c r="BO879" s="35"/>
      <c r="BP879" s="35"/>
      <c r="BQ879" s="35"/>
      <c r="BR879" s="35"/>
      <c r="BS879" s="35"/>
      <c r="BT879" s="35"/>
      <c r="BU879" s="35"/>
      <c r="BV879" s="35"/>
      <c r="BW879" s="35"/>
      <c r="BX879" s="35"/>
      <c r="BY879" s="35"/>
      <c r="BZ879" s="35"/>
      <c r="CA879" s="35"/>
      <c r="CB879" s="35"/>
    </row>
    <row r="880" spans="1:80" s="34" customFormat="1">
      <c r="A880" s="48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  <c r="AT880" s="35"/>
      <c r="AU880" s="35"/>
      <c r="AV880" s="35"/>
      <c r="AW880" s="35"/>
      <c r="AX880" s="35"/>
      <c r="AY880" s="35"/>
      <c r="AZ880" s="35"/>
      <c r="BA880" s="35"/>
      <c r="BB880" s="35"/>
      <c r="BC880" s="35"/>
      <c r="BD880" s="35"/>
      <c r="BE880" s="35"/>
      <c r="BF880" s="35"/>
      <c r="BG880" s="35"/>
      <c r="BH880" s="35"/>
      <c r="BI880" s="35"/>
      <c r="BJ880" s="35"/>
      <c r="BK880" s="35"/>
      <c r="BL880" s="35"/>
      <c r="BM880" s="35"/>
      <c r="BN880" s="35"/>
      <c r="BO880" s="35"/>
      <c r="BP880" s="35"/>
      <c r="BQ880" s="35"/>
      <c r="BR880" s="35"/>
      <c r="BS880" s="35"/>
      <c r="BT880" s="35"/>
      <c r="BU880" s="35"/>
      <c r="BV880" s="35"/>
      <c r="BW880" s="35"/>
      <c r="BX880" s="35"/>
      <c r="BY880" s="35"/>
      <c r="BZ880" s="35"/>
      <c r="CA880" s="35"/>
      <c r="CB880" s="35"/>
    </row>
    <row r="881" spans="1:80" s="34" customFormat="1">
      <c r="A881" s="48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  <c r="AT881" s="35"/>
      <c r="AU881" s="35"/>
      <c r="AV881" s="35"/>
      <c r="AW881" s="35"/>
      <c r="AX881" s="35"/>
      <c r="AY881" s="35"/>
      <c r="AZ881" s="35"/>
      <c r="BA881" s="35"/>
      <c r="BB881" s="35"/>
      <c r="BC881" s="35"/>
      <c r="BD881" s="35"/>
      <c r="BE881" s="35"/>
      <c r="BF881" s="35"/>
      <c r="BG881" s="35"/>
      <c r="BH881" s="35"/>
      <c r="BI881" s="35"/>
      <c r="BJ881" s="35"/>
      <c r="BK881" s="35"/>
      <c r="BL881" s="35"/>
      <c r="BM881" s="35"/>
      <c r="BN881" s="35"/>
      <c r="BO881" s="35"/>
      <c r="BP881" s="35"/>
      <c r="BQ881" s="35"/>
      <c r="BR881" s="35"/>
      <c r="BS881" s="35"/>
      <c r="BT881" s="35"/>
      <c r="BU881" s="35"/>
      <c r="BV881" s="35"/>
      <c r="BW881" s="35"/>
      <c r="BX881" s="35"/>
      <c r="BY881" s="35"/>
      <c r="BZ881" s="35"/>
      <c r="CA881" s="35"/>
      <c r="CB881" s="35"/>
    </row>
    <row r="882" spans="1:80" s="34" customFormat="1">
      <c r="A882" s="48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  <c r="AS882" s="35"/>
      <c r="AT882" s="35"/>
      <c r="AU882" s="35"/>
      <c r="AV882" s="35"/>
      <c r="AW882" s="35"/>
      <c r="AX882" s="35"/>
      <c r="AY882" s="35"/>
      <c r="AZ882" s="35"/>
      <c r="BA882" s="35"/>
      <c r="BB882" s="35"/>
      <c r="BC882" s="35"/>
      <c r="BD882" s="35"/>
      <c r="BE882" s="35"/>
      <c r="BF882" s="35"/>
      <c r="BG882" s="35"/>
      <c r="BH882" s="35"/>
      <c r="BI882" s="35"/>
      <c r="BJ882" s="35"/>
      <c r="BK882" s="35"/>
      <c r="BL882" s="35"/>
      <c r="BM882" s="35"/>
      <c r="BN882" s="35"/>
      <c r="BO882" s="35"/>
      <c r="BP882" s="35"/>
      <c r="BQ882" s="35"/>
      <c r="BR882" s="35"/>
      <c r="BS882" s="35"/>
      <c r="BT882" s="35"/>
      <c r="BU882" s="35"/>
      <c r="BV882" s="35"/>
      <c r="BW882" s="35"/>
      <c r="BX882" s="35"/>
      <c r="BY882" s="35"/>
      <c r="BZ882" s="35"/>
      <c r="CA882" s="35"/>
      <c r="CB882" s="35"/>
    </row>
    <row r="883" spans="1:80" s="34" customFormat="1">
      <c r="A883" s="48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5"/>
      <c r="AM883" s="35"/>
      <c r="AN883" s="35"/>
      <c r="AO883" s="35"/>
      <c r="AP883" s="35"/>
      <c r="AQ883" s="35"/>
      <c r="AR883" s="35"/>
      <c r="AS883" s="35"/>
      <c r="AT883" s="35"/>
      <c r="AU883" s="35"/>
      <c r="AV883" s="35"/>
      <c r="AW883" s="35"/>
      <c r="AX883" s="35"/>
      <c r="AY883" s="35"/>
      <c r="AZ883" s="35"/>
      <c r="BA883" s="35"/>
      <c r="BB883" s="35"/>
      <c r="BC883" s="35"/>
      <c r="BD883" s="35"/>
      <c r="BE883" s="35"/>
      <c r="BF883" s="35"/>
      <c r="BG883" s="35"/>
      <c r="BH883" s="35"/>
      <c r="BI883" s="35"/>
      <c r="BJ883" s="35"/>
      <c r="BK883" s="35"/>
      <c r="BL883" s="35"/>
      <c r="BM883" s="35"/>
      <c r="BN883" s="35"/>
      <c r="BO883" s="35"/>
      <c r="BP883" s="35"/>
      <c r="BQ883" s="35"/>
      <c r="BR883" s="35"/>
      <c r="BS883" s="35"/>
      <c r="BT883" s="35"/>
      <c r="BU883" s="35"/>
      <c r="BV883" s="35"/>
      <c r="BW883" s="35"/>
      <c r="BX883" s="35"/>
      <c r="BY883" s="35"/>
      <c r="BZ883" s="35"/>
      <c r="CA883" s="35"/>
      <c r="CB883" s="35"/>
    </row>
    <row r="884" spans="1:80" s="34" customFormat="1">
      <c r="A884" s="48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  <c r="AS884" s="35"/>
      <c r="AT884" s="35"/>
      <c r="AU884" s="35"/>
      <c r="AV884" s="35"/>
      <c r="AW884" s="35"/>
      <c r="AX884" s="35"/>
      <c r="AY884" s="35"/>
      <c r="AZ884" s="35"/>
      <c r="BA884" s="35"/>
      <c r="BB884" s="35"/>
      <c r="BC884" s="35"/>
      <c r="BD884" s="35"/>
      <c r="BE884" s="35"/>
      <c r="BF884" s="35"/>
      <c r="BG884" s="35"/>
      <c r="BH884" s="35"/>
      <c r="BI884" s="35"/>
      <c r="BJ884" s="35"/>
      <c r="BK884" s="35"/>
      <c r="BL884" s="35"/>
      <c r="BM884" s="35"/>
      <c r="BN884" s="35"/>
      <c r="BO884" s="35"/>
      <c r="BP884" s="35"/>
      <c r="BQ884" s="35"/>
      <c r="BR884" s="35"/>
      <c r="BS884" s="35"/>
      <c r="BT884" s="35"/>
      <c r="BU884" s="35"/>
      <c r="BV884" s="35"/>
      <c r="BW884" s="35"/>
      <c r="BX884" s="35"/>
      <c r="BY884" s="35"/>
      <c r="BZ884" s="35"/>
      <c r="CA884" s="35"/>
      <c r="CB884" s="35"/>
    </row>
    <row r="885" spans="1:80" s="34" customFormat="1">
      <c r="A885" s="48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5"/>
      <c r="AM885" s="35"/>
      <c r="AN885" s="35"/>
      <c r="AO885" s="35"/>
      <c r="AP885" s="35"/>
      <c r="AQ885" s="35"/>
      <c r="AR885" s="35"/>
      <c r="AS885" s="35"/>
      <c r="AT885" s="35"/>
      <c r="AU885" s="35"/>
      <c r="AV885" s="35"/>
      <c r="AW885" s="35"/>
      <c r="AX885" s="35"/>
      <c r="AY885" s="35"/>
      <c r="AZ885" s="35"/>
      <c r="BA885" s="35"/>
      <c r="BB885" s="35"/>
      <c r="BC885" s="35"/>
      <c r="BD885" s="35"/>
      <c r="BE885" s="35"/>
      <c r="BF885" s="35"/>
      <c r="BG885" s="35"/>
      <c r="BH885" s="35"/>
      <c r="BI885" s="35"/>
      <c r="BJ885" s="35"/>
      <c r="BK885" s="35"/>
      <c r="BL885" s="35"/>
      <c r="BM885" s="35"/>
      <c r="BN885" s="35"/>
      <c r="BO885" s="35"/>
      <c r="BP885" s="35"/>
      <c r="BQ885" s="35"/>
      <c r="BR885" s="35"/>
      <c r="BS885" s="35"/>
      <c r="BT885" s="35"/>
      <c r="BU885" s="35"/>
      <c r="BV885" s="35"/>
      <c r="BW885" s="35"/>
      <c r="BX885" s="35"/>
      <c r="BY885" s="35"/>
      <c r="BZ885" s="35"/>
      <c r="CA885" s="35"/>
      <c r="CB885" s="35"/>
    </row>
    <row r="886" spans="1:80" s="34" customFormat="1">
      <c r="A886" s="48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5"/>
      <c r="AM886" s="35"/>
      <c r="AN886" s="35"/>
      <c r="AO886" s="35"/>
      <c r="AP886" s="35"/>
      <c r="AQ886" s="35"/>
      <c r="AR886" s="35"/>
      <c r="AS886" s="35"/>
      <c r="AT886" s="35"/>
      <c r="AU886" s="35"/>
      <c r="AV886" s="35"/>
      <c r="AW886" s="35"/>
      <c r="AX886" s="35"/>
      <c r="AY886" s="35"/>
      <c r="AZ886" s="35"/>
      <c r="BA886" s="35"/>
      <c r="BB886" s="35"/>
      <c r="BC886" s="35"/>
      <c r="BD886" s="35"/>
      <c r="BE886" s="35"/>
      <c r="BF886" s="35"/>
      <c r="BG886" s="35"/>
      <c r="BH886" s="35"/>
      <c r="BI886" s="35"/>
      <c r="BJ886" s="35"/>
      <c r="BK886" s="35"/>
      <c r="BL886" s="35"/>
      <c r="BM886" s="35"/>
      <c r="BN886" s="35"/>
      <c r="BO886" s="35"/>
      <c r="BP886" s="35"/>
      <c r="BQ886" s="35"/>
      <c r="BR886" s="35"/>
      <c r="BS886" s="35"/>
      <c r="BT886" s="35"/>
      <c r="BU886" s="35"/>
      <c r="BV886" s="35"/>
      <c r="BW886" s="35"/>
      <c r="BX886" s="35"/>
      <c r="BY886" s="35"/>
      <c r="BZ886" s="35"/>
      <c r="CA886" s="35"/>
      <c r="CB886" s="35"/>
    </row>
    <row r="887" spans="1:80" s="34" customFormat="1">
      <c r="A887" s="48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  <c r="AT887" s="35"/>
      <c r="AU887" s="35"/>
      <c r="AV887" s="35"/>
      <c r="AW887" s="35"/>
      <c r="AX887" s="35"/>
      <c r="AY887" s="35"/>
      <c r="AZ887" s="35"/>
      <c r="BA887" s="35"/>
      <c r="BB887" s="35"/>
      <c r="BC887" s="35"/>
      <c r="BD887" s="35"/>
      <c r="BE887" s="35"/>
      <c r="BF887" s="35"/>
      <c r="BG887" s="35"/>
      <c r="BH887" s="35"/>
      <c r="BI887" s="35"/>
      <c r="BJ887" s="35"/>
      <c r="BK887" s="35"/>
      <c r="BL887" s="35"/>
      <c r="BM887" s="35"/>
      <c r="BN887" s="35"/>
      <c r="BO887" s="35"/>
      <c r="BP887" s="35"/>
      <c r="BQ887" s="35"/>
      <c r="BR887" s="35"/>
      <c r="BS887" s="35"/>
      <c r="BT887" s="35"/>
      <c r="BU887" s="35"/>
      <c r="BV887" s="35"/>
      <c r="BW887" s="35"/>
      <c r="BX887" s="35"/>
      <c r="BY887" s="35"/>
      <c r="BZ887" s="35"/>
      <c r="CA887" s="35"/>
      <c r="CB887" s="35"/>
    </row>
    <row r="888" spans="1:80" s="34" customFormat="1">
      <c r="A888" s="48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/>
      <c r="AQ888" s="35"/>
      <c r="AR888" s="35"/>
      <c r="AS888" s="35"/>
      <c r="AT888" s="35"/>
      <c r="AU888" s="35"/>
      <c r="AV888" s="35"/>
      <c r="AW888" s="35"/>
      <c r="AX888" s="35"/>
      <c r="AY888" s="35"/>
      <c r="AZ888" s="35"/>
      <c r="BA888" s="35"/>
      <c r="BB888" s="35"/>
      <c r="BC888" s="35"/>
      <c r="BD888" s="35"/>
      <c r="BE888" s="35"/>
      <c r="BF888" s="35"/>
      <c r="BG888" s="35"/>
      <c r="BH888" s="35"/>
      <c r="BI888" s="35"/>
      <c r="BJ888" s="35"/>
      <c r="BK888" s="35"/>
      <c r="BL888" s="35"/>
      <c r="BM888" s="35"/>
      <c r="BN888" s="35"/>
      <c r="BO888" s="35"/>
      <c r="BP888" s="35"/>
      <c r="BQ888" s="35"/>
      <c r="BR888" s="35"/>
      <c r="BS888" s="35"/>
      <c r="BT888" s="35"/>
      <c r="BU888" s="35"/>
      <c r="BV888" s="35"/>
      <c r="BW888" s="35"/>
      <c r="BX888" s="35"/>
      <c r="BY888" s="35"/>
      <c r="BZ888" s="35"/>
      <c r="CA888" s="35"/>
      <c r="CB888" s="35"/>
    </row>
    <row r="889" spans="1:80" s="34" customFormat="1">
      <c r="A889" s="48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/>
      <c r="AQ889" s="35"/>
      <c r="AR889" s="35"/>
      <c r="AS889" s="35"/>
      <c r="AT889" s="35"/>
      <c r="AU889" s="35"/>
      <c r="AV889" s="35"/>
      <c r="AW889" s="35"/>
      <c r="AX889" s="35"/>
      <c r="AY889" s="35"/>
      <c r="AZ889" s="35"/>
      <c r="BA889" s="35"/>
      <c r="BB889" s="35"/>
      <c r="BC889" s="35"/>
      <c r="BD889" s="35"/>
      <c r="BE889" s="35"/>
      <c r="BF889" s="35"/>
      <c r="BG889" s="35"/>
      <c r="BH889" s="35"/>
      <c r="BI889" s="35"/>
      <c r="BJ889" s="35"/>
      <c r="BK889" s="35"/>
      <c r="BL889" s="35"/>
      <c r="BM889" s="35"/>
      <c r="BN889" s="35"/>
      <c r="BO889" s="35"/>
      <c r="BP889" s="35"/>
      <c r="BQ889" s="35"/>
      <c r="BR889" s="35"/>
      <c r="BS889" s="35"/>
      <c r="BT889" s="35"/>
      <c r="BU889" s="35"/>
      <c r="BV889" s="35"/>
      <c r="BW889" s="35"/>
      <c r="BX889" s="35"/>
      <c r="BY889" s="35"/>
      <c r="BZ889" s="35"/>
      <c r="CA889" s="35"/>
      <c r="CB889" s="35"/>
    </row>
    <row r="890" spans="1:80" s="34" customFormat="1">
      <c r="A890" s="48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/>
      <c r="AQ890" s="35"/>
      <c r="AR890" s="35"/>
      <c r="AS890" s="35"/>
      <c r="AT890" s="35"/>
      <c r="AU890" s="35"/>
      <c r="AV890" s="35"/>
      <c r="AW890" s="35"/>
      <c r="AX890" s="35"/>
      <c r="AY890" s="35"/>
      <c r="AZ890" s="35"/>
      <c r="BA890" s="35"/>
      <c r="BB890" s="35"/>
      <c r="BC890" s="35"/>
      <c r="BD890" s="35"/>
      <c r="BE890" s="35"/>
      <c r="BF890" s="35"/>
      <c r="BG890" s="35"/>
      <c r="BH890" s="35"/>
      <c r="BI890" s="35"/>
      <c r="BJ890" s="35"/>
      <c r="BK890" s="35"/>
      <c r="BL890" s="35"/>
      <c r="BM890" s="35"/>
      <c r="BN890" s="35"/>
      <c r="BO890" s="35"/>
      <c r="BP890" s="35"/>
      <c r="BQ890" s="35"/>
      <c r="BR890" s="35"/>
      <c r="BS890" s="35"/>
      <c r="BT890" s="35"/>
      <c r="BU890" s="35"/>
      <c r="BV890" s="35"/>
      <c r="BW890" s="35"/>
      <c r="BX890" s="35"/>
      <c r="BY890" s="35"/>
      <c r="BZ890" s="35"/>
      <c r="CA890" s="35"/>
      <c r="CB890" s="35"/>
    </row>
    <row r="891" spans="1:80" s="34" customFormat="1">
      <c r="A891" s="48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/>
      <c r="AQ891" s="35"/>
      <c r="AR891" s="35"/>
      <c r="AS891" s="35"/>
      <c r="AT891" s="35"/>
      <c r="AU891" s="35"/>
      <c r="AV891" s="35"/>
      <c r="AW891" s="35"/>
      <c r="AX891" s="35"/>
      <c r="AY891" s="35"/>
      <c r="AZ891" s="35"/>
      <c r="BA891" s="35"/>
      <c r="BB891" s="35"/>
      <c r="BC891" s="35"/>
      <c r="BD891" s="35"/>
      <c r="BE891" s="35"/>
      <c r="BF891" s="35"/>
      <c r="BG891" s="35"/>
      <c r="BH891" s="35"/>
      <c r="BI891" s="35"/>
      <c r="BJ891" s="35"/>
      <c r="BK891" s="35"/>
      <c r="BL891" s="35"/>
      <c r="BM891" s="35"/>
      <c r="BN891" s="35"/>
      <c r="BO891" s="35"/>
      <c r="BP891" s="35"/>
      <c r="BQ891" s="35"/>
      <c r="BR891" s="35"/>
      <c r="BS891" s="35"/>
      <c r="BT891" s="35"/>
      <c r="BU891" s="35"/>
      <c r="BV891" s="35"/>
      <c r="BW891" s="35"/>
      <c r="BX891" s="35"/>
      <c r="BY891" s="35"/>
      <c r="BZ891" s="35"/>
      <c r="CA891" s="35"/>
      <c r="CB891" s="35"/>
    </row>
    <row r="892" spans="1:80" s="34" customFormat="1">
      <c r="A892" s="48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5"/>
      <c r="AL892" s="35"/>
      <c r="AM892" s="35"/>
      <c r="AN892" s="35"/>
      <c r="AO892" s="35"/>
      <c r="AP892" s="35"/>
      <c r="AQ892" s="35"/>
      <c r="AR892" s="35"/>
      <c r="AS892" s="35"/>
      <c r="AT892" s="35"/>
      <c r="AU892" s="35"/>
      <c r="AV892" s="35"/>
      <c r="AW892" s="35"/>
      <c r="AX892" s="35"/>
      <c r="AY892" s="35"/>
      <c r="AZ892" s="35"/>
      <c r="BA892" s="35"/>
      <c r="BB892" s="35"/>
      <c r="BC892" s="35"/>
      <c r="BD892" s="35"/>
      <c r="BE892" s="35"/>
      <c r="BF892" s="35"/>
      <c r="BG892" s="35"/>
      <c r="BH892" s="35"/>
      <c r="BI892" s="35"/>
      <c r="BJ892" s="35"/>
      <c r="BK892" s="35"/>
      <c r="BL892" s="35"/>
      <c r="BM892" s="35"/>
      <c r="BN892" s="35"/>
      <c r="BO892" s="35"/>
      <c r="BP892" s="35"/>
      <c r="BQ892" s="35"/>
      <c r="BR892" s="35"/>
      <c r="BS892" s="35"/>
      <c r="BT892" s="35"/>
      <c r="BU892" s="35"/>
      <c r="BV892" s="35"/>
      <c r="BW892" s="35"/>
      <c r="BX892" s="35"/>
      <c r="BY892" s="35"/>
      <c r="BZ892" s="35"/>
      <c r="CA892" s="35"/>
      <c r="CB892" s="35"/>
    </row>
    <row r="893" spans="1:80" s="34" customFormat="1">
      <c r="A893" s="48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5"/>
      <c r="AM893" s="35"/>
      <c r="AN893" s="35"/>
      <c r="AO893" s="35"/>
      <c r="AP893" s="35"/>
      <c r="AQ893" s="35"/>
      <c r="AR893" s="35"/>
      <c r="AS893" s="35"/>
      <c r="AT893" s="35"/>
      <c r="AU893" s="35"/>
      <c r="AV893" s="35"/>
      <c r="AW893" s="35"/>
      <c r="AX893" s="35"/>
      <c r="AY893" s="35"/>
      <c r="AZ893" s="35"/>
      <c r="BA893" s="35"/>
      <c r="BB893" s="35"/>
      <c r="BC893" s="35"/>
      <c r="BD893" s="35"/>
      <c r="BE893" s="35"/>
      <c r="BF893" s="35"/>
      <c r="BG893" s="35"/>
      <c r="BH893" s="35"/>
      <c r="BI893" s="35"/>
      <c r="BJ893" s="35"/>
      <c r="BK893" s="35"/>
      <c r="BL893" s="35"/>
      <c r="BM893" s="35"/>
      <c r="BN893" s="35"/>
      <c r="BO893" s="35"/>
      <c r="BP893" s="35"/>
      <c r="BQ893" s="35"/>
      <c r="BR893" s="35"/>
      <c r="BS893" s="35"/>
      <c r="BT893" s="35"/>
      <c r="BU893" s="35"/>
      <c r="BV893" s="35"/>
      <c r="BW893" s="35"/>
      <c r="BX893" s="35"/>
      <c r="BY893" s="35"/>
      <c r="BZ893" s="35"/>
      <c r="CA893" s="35"/>
      <c r="CB893" s="35"/>
    </row>
    <row r="894" spans="1:80" s="34" customFormat="1">
      <c r="A894" s="48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  <c r="AL894" s="35"/>
      <c r="AM894" s="35"/>
      <c r="AN894" s="35"/>
      <c r="AO894" s="35"/>
      <c r="AP894" s="35"/>
      <c r="AQ894" s="35"/>
      <c r="AR894" s="35"/>
      <c r="AS894" s="35"/>
      <c r="AT894" s="35"/>
      <c r="AU894" s="35"/>
      <c r="AV894" s="35"/>
      <c r="AW894" s="35"/>
      <c r="AX894" s="35"/>
      <c r="AY894" s="35"/>
      <c r="AZ894" s="35"/>
      <c r="BA894" s="35"/>
      <c r="BB894" s="35"/>
      <c r="BC894" s="35"/>
      <c r="BD894" s="35"/>
      <c r="BE894" s="35"/>
      <c r="BF894" s="35"/>
      <c r="BG894" s="35"/>
      <c r="BH894" s="35"/>
      <c r="BI894" s="35"/>
      <c r="BJ894" s="35"/>
      <c r="BK894" s="35"/>
      <c r="BL894" s="35"/>
      <c r="BM894" s="35"/>
      <c r="BN894" s="35"/>
      <c r="BO894" s="35"/>
      <c r="BP894" s="35"/>
      <c r="BQ894" s="35"/>
      <c r="BR894" s="35"/>
      <c r="BS894" s="35"/>
      <c r="BT894" s="35"/>
      <c r="BU894" s="35"/>
      <c r="BV894" s="35"/>
      <c r="BW894" s="35"/>
      <c r="BX894" s="35"/>
      <c r="BY894" s="35"/>
      <c r="BZ894" s="35"/>
      <c r="CA894" s="35"/>
      <c r="CB894" s="35"/>
    </row>
    <row r="895" spans="1:80" s="34" customFormat="1">
      <c r="A895" s="48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5"/>
      <c r="AM895" s="35"/>
      <c r="AN895" s="35"/>
      <c r="AO895" s="35"/>
      <c r="AP895" s="35"/>
      <c r="AQ895" s="35"/>
      <c r="AR895" s="35"/>
      <c r="AS895" s="35"/>
      <c r="AT895" s="35"/>
      <c r="AU895" s="35"/>
      <c r="AV895" s="35"/>
      <c r="AW895" s="35"/>
      <c r="AX895" s="35"/>
      <c r="AY895" s="35"/>
      <c r="AZ895" s="35"/>
      <c r="BA895" s="35"/>
      <c r="BB895" s="35"/>
      <c r="BC895" s="35"/>
      <c r="BD895" s="35"/>
      <c r="BE895" s="35"/>
      <c r="BF895" s="35"/>
      <c r="BG895" s="35"/>
      <c r="BH895" s="35"/>
      <c r="BI895" s="35"/>
      <c r="BJ895" s="35"/>
      <c r="BK895" s="35"/>
      <c r="BL895" s="35"/>
      <c r="BM895" s="35"/>
      <c r="BN895" s="35"/>
      <c r="BO895" s="35"/>
      <c r="BP895" s="35"/>
      <c r="BQ895" s="35"/>
      <c r="BR895" s="35"/>
      <c r="BS895" s="35"/>
      <c r="BT895" s="35"/>
      <c r="BU895" s="35"/>
      <c r="BV895" s="35"/>
      <c r="BW895" s="35"/>
      <c r="BX895" s="35"/>
      <c r="BY895" s="35"/>
      <c r="BZ895" s="35"/>
      <c r="CA895" s="35"/>
      <c r="CB895" s="35"/>
    </row>
    <row r="896" spans="1:80" s="34" customFormat="1">
      <c r="A896" s="48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  <c r="AG896" s="35"/>
      <c r="AH896" s="35"/>
      <c r="AI896" s="35"/>
      <c r="AJ896" s="35"/>
      <c r="AK896" s="35"/>
      <c r="AL896" s="35"/>
      <c r="AM896" s="35"/>
      <c r="AN896" s="35"/>
      <c r="AO896" s="35"/>
      <c r="AP896" s="35"/>
      <c r="AQ896" s="35"/>
      <c r="AR896" s="35"/>
      <c r="AS896" s="35"/>
      <c r="AT896" s="35"/>
      <c r="AU896" s="35"/>
      <c r="AV896" s="35"/>
      <c r="AW896" s="35"/>
      <c r="AX896" s="35"/>
      <c r="AY896" s="35"/>
      <c r="AZ896" s="35"/>
      <c r="BA896" s="35"/>
      <c r="BB896" s="35"/>
      <c r="BC896" s="35"/>
      <c r="BD896" s="35"/>
      <c r="BE896" s="35"/>
      <c r="BF896" s="35"/>
      <c r="BG896" s="35"/>
      <c r="BH896" s="35"/>
      <c r="BI896" s="35"/>
      <c r="BJ896" s="35"/>
      <c r="BK896" s="35"/>
      <c r="BL896" s="35"/>
      <c r="BM896" s="35"/>
      <c r="BN896" s="35"/>
      <c r="BO896" s="35"/>
      <c r="BP896" s="35"/>
      <c r="BQ896" s="35"/>
      <c r="BR896" s="35"/>
      <c r="BS896" s="35"/>
      <c r="BT896" s="35"/>
      <c r="BU896" s="35"/>
      <c r="BV896" s="35"/>
      <c r="BW896" s="35"/>
      <c r="BX896" s="35"/>
      <c r="BY896" s="35"/>
      <c r="BZ896" s="35"/>
      <c r="CA896" s="35"/>
      <c r="CB896" s="35"/>
    </row>
    <row r="897" spans="1:80" s="34" customFormat="1">
      <c r="A897" s="48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  <c r="AG897" s="35"/>
      <c r="AH897" s="35"/>
      <c r="AI897" s="35"/>
      <c r="AJ897" s="35"/>
      <c r="AK897" s="35"/>
      <c r="AL897" s="35"/>
      <c r="AM897" s="35"/>
      <c r="AN897" s="35"/>
      <c r="AO897" s="35"/>
      <c r="AP897" s="35"/>
      <c r="AQ897" s="35"/>
      <c r="AR897" s="35"/>
      <c r="AS897" s="35"/>
      <c r="AT897" s="35"/>
      <c r="AU897" s="35"/>
      <c r="AV897" s="35"/>
      <c r="AW897" s="35"/>
      <c r="AX897" s="35"/>
      <c r="AY897" s="35"/>
      <c r="AZ897" s="35"/>
      <c r="BA897" s="35"/>
      <c r="BB897" s="35"/>
      <c r="BC897" s="35"/>
      <c r="BD897" s="35"/>
      <c r="BE897" s="35"/>
      <c r="BF897" s="35"/>
      <c r="BG897" s="35"/>
      <c r="BH897" s="35"/>
      <c r="BI897" s="35"/>
      <c r="BJ897" s="35"/>
      <c r="BK897" s="35"/>
      <c r="BL897" s="35"/>
      <c r="BM897" s="35"/>
      <c r="BN897" s="35"/>
      <c r="BO897" s="35"/>
      <c r="BP897" s="35"/>
      <c r="BQ897" s="35"/>
      <c r="BR897" s="35"/>
      <c r="BS897" s="35"/>
      <c r="BT897" s="35"/>
      <c r="BU897" s="35"/>
      <c r="BV897" s="35"/>
      <c r="BW897" s="35"/>
      <c r="BX897" s="35"/>
      <c r="BY897" s="35"/>
      <c r="BZ897" s="35"/>
      <c r="CA897" s="35"/>
      <c r="CB897" s="35"/>
    </row>
    <row r="898" spans="1:80" s="34" customFormat="1">
      <c r="A898" s="48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5"/>
      <c r="AM898" s="35"/>
      <c r="AN898" s="35"/>
      <c r="AO898" s="35"/>
      <c r="AP898" s="35"/>
      <c r="AQ898" s="35"/>
      <c r="AR898" s="35"/>
      <c r="AS898" s="35"/>
      <c r="AT898" s="35"/>
      <c r="AU898" s="35"/>
      <c r="AV898" s="35"/>
      <c r="AW898" s="35"/>
      <c r="AX898" s="35"/>
      <c r="AY898" s="35"/>
      <c r="AZ898" s="35"/>
      <c r="BA898" s="35"/>
      <c r="BB898" s="35"/>
      <c r="BC898" s="35"/>
      <c r="BD898" s="35"/>
      <c r="BE898" s="35"/>
      <c r="BF898" s="35"/>
      <c r="BG898" s="35"/>
      <c r="BH898" s="35"/>
      <c r="BI898" s="35"/>
      <c r="BJ898" s="35"/>
      <c r="BK898" s="35"/>
      <c r="BL898" s="35"/>
      <c r="BM898" s="35"/>
      <c r="BN898" s="35"/>
      <c r="BO898" s="35"/>
      <c r="BP898" s="35"/>
      <c r="BQ898" s="35"/>
      <c r="BR898" s="35"/>
      <c r="BS898" s="35"/>
      <c r="BT898" s="35"/>
      <c r="BU898" s="35"/>
      <c r="BV898" s="35"/>
      <c r="BW898" s="35"/>
      <c r="BX898" s="35"/>
      <c r="BY898" s="35"/>
      <c r="BZ898" s="35"/>
      <c r="CA898" s="35"/>
      <c r="CB898" s="35"/>
    </row>
    <row r="899" spans="1:80" s="34" customFormat="1">
      <c r="A899" s="48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  <c r="AL899" s="35"/>
      <c r="AM899" s="35"/>
      <c r="AN899" s="35"/>
      <c r="AO899" s="35"/>
      <c r="AP899" s="35"/>
      <c r="AQ899" s="35"/>
      <c r="AR899" s="35"/>
      <c r="AS899" s="35"/>
      <c r="AT899" s="35"/>
      <c r="AU899" s="35"/>
      <c r="AV899" s="35"/>
      <c r="AW899" s="35"/>
      <c r="AX899" s="35"/>
      <c r="AY899" s="35"/>
      <c r="AZ899" s="35"/>
      <c r="BA899" s="35"/>
      <c r="BB899" s="35"/>
      <c r="BC899" s="35"/>
      <c r="BD899" s="35"/>
      <c r="BE899" s="35"/>
      <c r="BF899" s="35"/>
      <c r="BG899" s="35"/>
      <c r="BH899" s="35"/>
      <c r="BI899" s="35"/>
      <c r="BJ899" s="35"/>
      <c r="BK899" s="35"/>
      <c r="BL899" s="35"/>
      <c r="BM899" s="35"/>
      <c r="BN899" s="35"/>
      <c r="BO899" s="35"/>
      <c r="BP899" s="35"/>
      <c r="BQ899" s="35"/>
      <c r="BR899" s="35"/>
      <c r="BS899" s="35"/>
      <c r="BT899" s="35"/>
      <c r="BU899" s="35"/>
      <c r="BV899" s="35"/>
      <c r="BW899" s="35"/>
      <c r="BX899" s="35"/>
      <c r="BY899" s="35"/>
      <c r="BZ899" s="35"/>
      <c r="CA899" s="35"/>
      <c r="CB899" s="35"/>
    </row>
    <row r="900" spans="1:80" s="34" customFormat="1">
      <c r="A900" s="48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  <c r="AL900" s="35"/>
      <c r="AM900" s="35"/>
      <c r="AN900" s="35"/>
      <c r="AO900" s="35"/>
      <c r="AP900" s="35"/>
      <c r="AQ900" s="35"/>
      <c r="AR900" s="35"/>
      <c r="AS900" s="35"/>
      <c r="AT900" s="35"/>
      <c r="AU900" s="35"/>
      <c r="AV900" s="35"/>
      <c r="AW900" s="35"/>
      <c r="AX900" s="35"/>
      <c r="AY900" s="35"/>
      <c r="AZ900" s="35"/>
      <c r="BA900" s="35"/>
      <c r="BB900" s="35"/>
      <c r="BC900" s="35"/>
      <c r="BD900" s="35"/>
      <c r="BE900" s="35"/>
      <c r="BF900" s="35"/>
      <c r="BG900" s="35"/>
      <c r="BH900" s="35"/>
      <c r="BI900" s="35"/>
      <c r="BJ900" s="35"/>
      <c r="BK900" s="35"/>
      <c r="BL900" s="35"/>
      <c r="BM900" s="35"/>
      <c r="BN900" s="35"/>
      <c r="BO900" s="35"/>
      <c r="BP900" s="35"/>
      <c r="BQ900" s="35"/>
      <c r="BR900" s="35"/>
      <c r="BS900" s="35"/>
      <c r="BT900" s="35"/>
      <c r="BU900" s="35"/>
      <c r="BV900" s="35"/>
      <c r="BW900" s="35"/>
      <c r="BX900" s="35"/>
      <c r="BY900" s="35"/>
      <c r="BZ900" s="35"/>
      <c r="CA900" s="35"/>
      <c r="CB900" s="35"/>
    </row>
    <row r="901" spans="1:80" s="34" customFormat="1">
      <c r="A901" s="48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  <c r="AL901" s="35"/>
      <c r="AM901" s="35"/>
      <c r="AN901" s="35"/>
      <c r="AO901" s="35"/>
      <c r="AP901" s="35"/>
      <c r="AQ901" s="35"/>
      <c r="AR901" s="35"/>
      <c r="AS901" s="35"/>
      <c r="AT901" s="35"/>
      <c r="AU901" s="35"/>
      <c r="AV901" s="35"/>
      <c r="AW901" s="35"/>
      <c r="AX901" s="35"/>
      <c r="AY901" s="35"/>
      <c r="AZ901" s="35"/>
      <c r="BA901" s="35"/>
      <c r="BB901" s="35"/>
      <c r="BC901" s="35"/>
      <c r="BD901" s="35"/>
      <c r="BE901" s="35"/>
      <c r="BF901" s="35"/>
      <c r="BG901" s="35"/>
      <c r="BH901" s="35"/>
      <c r="BI901" s="35"/>
      <c r="BJ901" s="35"/>
      <c r="BK901" s="35"/>
      <c r="BL901" s="35"/>
      <c r="BM901" s="35"/>
      <c r="BN901" s="35"/>
      <c r="BO901" s="35"/>
      <c r="BP901" s="35"/>
      <c r="BQ901" s="35"/>
      <c r="BR901" s="35"/>
      <c r="BS901" s="35"/>
      <c r="BT901" s="35"/>
      <c r="BU901" s="35"/>
      <c r="BV901" s="35"/>
      <c r="BW901" s="35"/>
      <c r="BX901" s="35"/>
      <c r="BY901" s="35"/>
      <c r="BZ901" s="35"/>
      <c r="CA901" s="35"/>
      <c r="CB901" s="35"/>
    </row>
    <row r="902" spans="1:80" s="34" customFormat="1">
      <c r="A902" s="48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/>
      <c r="AQ902" s="35"/>
      <c r="AR902" s="35"/>
      <c r="AS902" s="35"/>
      <c r="AT902" s="35"/>
      <c r="AU902" s="35"/>
      <c r="AV902" s="35"/>
      <c r="AW902" s="35"/>
      <c r="AX902" s="35"/>
      <c r="AY902" s="35"/>
      <c r="AZ902" s="35"/>
      <c r="BA902" s="35"/>
      <c r="BB902" s="35"/>
      <c r="BC902" s="35"/>
      <c r="BD902" s="35"/>
      <c r="BE902" s="35"/>
      <c r="BF902" s="35"/>
      <c r="BG902" s="35"/>
      <c r="BH902" s="35"/>
      <c r="BI902" s="35"/>
      <c r="BJ902" s="35"/>
      <c r="BK902" s="35"/>
      <c r="BL902" s="35"/>
      <c r="BM902" s="35"/>
      <c r="BN902" s="35"/>
      <c r="BO902" s="35"/>
      <c r="BP902" s="35"/>
      <c r="BQ902" s="35"/>
      <c r="BR902" s="35"/>
      <c r="BS902" s="35"/>
      <c r="BT902" s="35"/>
      <c r="BU902" s="35"/>
      <c r="BV902" s="35"/>
      <c r="BW902" s="35"/>
      <c r="BX902" s="35"/>
      <c r="BY902" s="35"/>
      <c r="BZ902" s="35"/>
      <c r="CA902" s="35"/>
      <c r="CB902" s="35"/>
    </row>
    <row r="903" spans="1:80" s="34" customFormat="1">
      <c r="A903" s="48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5"/>
      <c r="AL903" s="35"/>
      <c r="AM903" s="35"/>
      <c r="AN903" s="35"/>
      <c r="AO903" s="35"/>
      <c r="AP903" s="35"/>
      <c r="AQ903" s="35"/>
      <c r="AR903" s="35"/>
      <c r="AS903" s="35"/>
      <c r="AT903" s="35"/>
      <c r="AU903" s="35"/>
      <c r="AV903" s="35"/>
      <c r="AW903" s="35"/>
      <c r="AX903" s="35"/>
      <c r="AY903" s="35"/>
      <c r="AZ903" s="35"/>
      <c r="BA903" s="35"/>
      <c r="BB903" s="35"/>
      <c r="BC903" s="35"/>
      <c r="BD903" s="35"/>
      <c r="BE903" s="35"/>
      <c r="BF903" s="35"/>
      <c r="BG903" s="35"/>
      <c r="BH903" s="35"/>
      <c r="BI903" s="35"/>
      <c r="BJ903" s="35"/>
      <c r="BK903" s="35"/>
      <c r="BL903" s="35"/>
      <c r="BM903" s="35"/>
      <c r="BN903" s="35"/>
      <c r="BO903" s="35"/>
      <c r="BP903" s="35"/>
      <c r="BQ903" s="35"/>
      <c r="BR903" s="35"/>
      <c r="BS903" s="35"/>
      <c r="BT903" s="35"/>
      <c r="BU903" s="35"/>
      <c r="BV903" s="35"/>
      <c r="BW903" s="35"/>
      <c r="BX903" s="35"/>
      <c r="BY903" s="35"/>
      <c r="BZ903" s="35"/>
      <c r="CA903" s="35"/>
      <c r="CB903" s="35"/>
    </row>
    <row r="904" spans="1:80" s="34" customFormat="1">
      <c r="A904" s="48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  <c r="AG904" s="35"/>
      <c r="AH904" s="35"/>
      <c r="AI904" s="35"/>
      <c r="AJ904" s="35"/>
      <c r="AK904" s="35"/>
      <c r="AL904" s="35"/>
      <c r="AM904" s="35"/>
      <c r="AN904" s="35"/>
      <c r="AO904" s="35"/>
      <c r="AP904" s="35"/>
      <c r="AQ904" s="35"/>
      <c r="AR904" s="35"/>
      <c r="AS904" s="35"/>
      <c r="AT904" s="35"/>
      <c r="AU904" s="35"/>
      <c r="AV904" s="35"/>
      <c r="AW904" s="35"/>
      <c r="AX904" s="35"/>
      <c r="AY904" s="35"/>
      <c r="AZ904" s="35"/>
      <c r="BA904" s="35"/>
      <c r="BB904" s="35"/>
      <c r="BC904" s="35"/>
      <c r="BD904" s="35"/>
      <c r="BE904" s="35"/>
      <c r="BF904" s="35"/>
      <c r="BG904" s="35"/>
      <c r="BH904" s="35"/>
      <c r="BI904" s="35"/>
      <c r="BJ904" s="35"/>
      <c r="BK904" s="35"/>
      <c r="BL904" s="35"/>
      <c r="BM904" s="35"/>
      <c r="BN904" s="35"/>
      <c r="BO904" s="35"/>
      <c r="BP904" s="35"/>
      <c r="BQ904" s="35"/>
      <c r="BR904" s="35"/>
      <c r="BS904" s="35"/>
      <c r="BT904" s="35"/>
      <c r="BU904" s="35"/>
      <c r="BV904" s="35"/>
      <c r="BW904" s="35"/>
      <c r="BX904" s="35"/>
      <c r="BY904" s="35"/>
      <c r="BZ904" s="35"/>
      <c r="CA904" s="35"/>
      <c r="CB904" s="35"/>
    </row>
    <row r="905" spans="1:80" s="34" customFormat="1">
      <c r="A905" s="48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  <c r="AL905" s="35"/>
      <c r="AM905" s="35"/>
      <c r="AN905" s="35"/>
      <c r="AO905" s="35"/>
      <c r="AP905" s="35"/>
      <c r="AQ905" s="35"/>
      <c r="AR905" s="35"/>
      <c r="AS905" s="35"/>
      <c r="AT905" s="35"/>
      <c r="AU905" s="35"/>
      <c r="AV905" s="35"/>
      <c r="AW905" s="35"/>
      <c r="AX905" s="35"/>
      <c r="AY905" s="35"/>
      <c r="AZ905" s="35"/>
      <c r="BA905" s="35"/>
      <c r="BB905" s="35"/>
      <c r="BC905" s="35"/>
      <c r="BD905" s="35"/>
      <c r="BE905" s="35"/>
      <c r="BF905" s="35"/>
      <c r="BG905" s="35"/>
      <c r="BH905" s="35"/>
      <c r="BI905" s="35"/>
      <c r="BJ905" s="35"/>
      <c r="BK905" s="35"/>
      <c r="BL905" s="35"/>
      <c r="BM905" s="35"/>
      <c r="BN905" s="35"/>
      <c r="BO905" s="35"/>
      <c r="BP905" s="35"/>
      <c r="BQ905" s="35"/>
      <c r="BR905" s="35"/>
      <c r="BS905" s="35"/>
      <c r="BT905" s="35"/>
      <c r="BU905" s="35"/>
      <c r="BV905" s="35"/>
      <c r="BW905" s="35"/>
      <c r="BX905" s="35"/>
      <c r="BY905" s="35"/>
      <c r="BZ905" s="35"/>
      <c r="CA905" s="35"/>
      <c r="CB905" s="35"/>
    </row>
    <row r="906" spans="1:80" s="34" customFormat="1">
      <c r="A906" s="48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  <c r="AL906" s="35"/>
      <c r="AM906" s="35"/>
      <c r="AN906" s="35"/>
      <c r="AO906" s="35"/>
      <c r="AP906" s="35"/>
      <c r="AQ906" s="35"/>
      <c r="AR906" s="35"/>
      <c r="AS906" s="35"/>
      <c r="AT906" s="35"/>
      <c r="AU906" s="35"/>
      <c r="AV906" s="35"/>
      <c r="AW906" s="35"/>
      <c r="AX906" s="35"/>
      <c r="AY906" s="35"/>
      <c r="AZ906" s="35"/>
      <c r="BA906" s="35"/>
      <c r="BB906" s="35"/>
      <c r="BC906" s="35"/>
      <c r="BD906" s="35"/>
      <c r="BE906" s="35"/>
      <c r="BF906" s="35"/>
      <c r="BG906" s="35"/>
      <c r="BH906" s="35"/>
      <c r="BI906" s="35"/>
      <c r="BJ906" s="35"/>
      <c r="BK906" s="35"/>
      <c r="BL906" s="35"/>
      <c r="BM906" s="35"/>
      <c r="BN906" s="35"/>
      <c r="BO906" s="35"/>
      <c r="BP906" s="35"/>
      <c r="BQ906" s="35"/>
      <c r="BR906" s="35"/>
      <c r="BS906" s="35"/>
      <c r="BT906" s="35"/>
      <c r="BU906" s="35"/>
      <c r="BV906" s="35"/>
      <c r="BW906" s="35"/>
      <c r="BX906" s="35"/>
      <c r="BY906" s="35"/>
      <c r="BZ906" s="35"/>
      <c r="CA906" s="35"/>
      <c r="CB906" s="35"/>
    </row>
    <row r="907" spans="1:80" s="34" customFormat="1">
      <c r="A907" s="48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5"/>
      <c r="AL907" s="35"/>
      <c r="AM907" s="35"/>
      <c r="AN907" s="35"/>
      <c r="AO907" s="35"/>
      <c r="AP907" s="35"/>
      <c r="AQ907" s="35"/>
      <c r="AR907" s="35"/>
      <c r="AS907" s="35"/>
      <c r="AT907" s="35"/>
      <c r="AU907" s="35"/>
      <c r="AV907" s="35"/>
      <c r="AW907" s="35"/>
      <c r="AX907" s="35"/>
      <c r="AY907" s="35"/>
      <c r="AZ907" s="35"/>
      <c r="BA907" s="35"/>
      <c r="BB907" s="35"/>
      <c r="BC907" s="35"/>
      <c r="BD907" s="35"/>
      <c r="BE907" s="35"/>
      <c r="BF907" s="35"/>
      <c r="BG907" s="35"/>
      <c r="BH907" s="35"/>
      <c r="BI907" s="35"/>
      <c r="BJ907" s="35"/>
      <c r="BK907" s="35"/>
      <c r="BL907" s="35"/>
      <c r="BM907" s="35"/>
      <c r="BN907" s="35"/>
      <c r="BO907" s="35"/>
      <c r="BP907" s="35"/>
      <c r="BQ907" s="35"/>
      <c r="BR907" s="35"/>
      <c r="BS907" s="35"/>
      <c r="BT907" s="35"/>
      <c r="BU907" s="35"/>
      <c r="BV907" s="35"/>
      <c r="BW907" s="35"/>
      <c r="BX907" s="35"/>
      <c r="BY907" s="35"/>
      <c r="BZ907" s="35"/>
      <c r="CA907" s="35"/>
      <c r="CB907" s="35"/>
    </row>
    <row r="908" spans="1:80" s="34" customFormat="1">
      <c r="A908" s="48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5"/>
      <c r="AM908" s="35"/>
      <c r="AN908" s="35"/>
      <c r="AO908" s="35"/>
      <c r="AP908" s="35"/>
      <c r="AQ908" s="35"/>
      <c r="AR908" s="35"/>
      <c r="AS908" s="35"/>
      <c r="AT908" s="35"/>
      <c r="AU908" s="35"/>
      <c r="AV908" s="35"/>
      <c r="AW908" s="35"/>
      <c r="AX908" s="35"/>
      <c r="AY908" s="35"/>
      <c r="AZ908" s="35"/>
      <c r="BA908" s="35"/>
      <c r="BB908" s="35"/>
      <c r="BC908" s="35"/>
      <c r="BD908" s="35"/>
      <c r="BE908" s="35"/>
      <c r="BF908" s="35"/>
      <c r="BG908" s="35"/>
      <c r="BH908" s="35"/>
      <c r="BI908" s="35"/>
      <c r="BJ908" s="35"/>
      <c r="BK908" s="35"/>
      <c r="BL908" s="35"/>
      <c r="BM908" s="35"/>
      <c r="BN908" s="35"/>
      <c r="BO908" s="35"/>
      <c r="BP908" s="35"/>
      <c r="BQ908" s="35"/>
      <c r="BR908" s="35"/>
      <c r="BS908" s="35"/>
      <c r="BT908" s="35"/>
      <c r="BU908" s="35"/>
      <c r="BV908" s="35"/>
      <c r="BW908" s="35"/>
      <c r="BX908" s="35"/>
      <c r="BY908" s="35"/>
      <c r="BZ908" s="35"/>
      <c r="CA908" s="35"/>
      <c r="CB908" s="35"/>
    </row>
    <row r="909" spans="1:80" s="34" customFormat="1">
      <c r="A909" s="48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5"/>
      <c r="AQ909" s="35"/>
      <c r="AR909" s="35"/>
      <c r="AS909" s="35"/>
      <c r="AT909" s="35"/>
      <c r="AU909" s="35"/>
      <c r="AV909" s="35"/>
      <c r="AW909" s="35"/>
      <c r="AX909" s="35"/>
      <c r="AY909" s="35"/>
      <c r="AZ909" s="35"/>
      <c r="BA909" s="35"/>
      <c r="BB909" s="35"/>
      <c r="BC909" s="35"/>
      <c r="BD909" s="35"/>
      <c r="BE909" s="35"/>
      <c r="BF909" s="35"/>
      <c r="BG909" s="35"/>
      <c r="BH909" s="35"/>
      <c r="BI909" s="35"/>
      <c r="BJ909" s="35"/>
      <c r="BK909" s="35"/>
      <c r="BL909" s="35"/>
      <c r="BM909" s="35"/>
      <c r="BN909" s="35"/>
      <c r="BO909" s="35"/>
      <c r="BP909" s="35"/>
      <c r="BQ909" s="35"/>
      <c r="BR909" s="35"/>
      <c r="BS909" s="35"/>
      <c r="BT909" s="35"/>
      <c r="BU909" s="35"/>
      <c r="BV909" s="35"/>
      <c r="BW909" s="35"/>
      <c r="BX909" s="35"/>
      <c r="BY909" s="35"/>
      <c r="BZ909" s="35"/>
      <c r="CA909" s="35"/>
      <c r="CB909" s="35"/>
    </row>
    <row r="910" spans="1:80" s="34" customFormat="1">
      <c r="A910" s="48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5"/>
      <c r="AM910" s="35"/>
      <c r="AN910" s="35"/>
      <c r="AO910" s="35"/>
      <c r="AP910" s="35"/>
      <c r="AQ910" s="35"/>
      <c r="AR910" s="35"/>
      <c r="AS910" s="35"/>
      <c r="AT910" s="35"/>
      <c r="AU910" s="35"/>
      <c r="AV910" s="35"/>
      <c r="AW910" s="35"/>
      <c r="AX910" s="35"/>
      <c r="AY910" s="35"/>
      <c r="AZ910" s="35"/>
      <c r="BA910" s="35"/>
      <c r="BB910" s="35"/>
      <c r="BC910" s="35"/>
      <c r="BD910" s="35"/>
      <c r="BE910" s="35"/>
      <c r="BF910" s="35"/>
      <c r="BG910" s="35"/>
      <c r="BH910" s="35"/>
      <c r="BI910" s="35"/>
      <c r="BJ910" s="35"/>
      <c r="BK910" s="35"/>
      <c r="BL910" s="35"/>
      <c r="BM910" s="35"/>
      <c r="BN910" s="35"/>
      <c r="BO910" s="35"/>
      <c r="BP910" s="35"/>
      <c r="BQ910" s="35"/>
      <c r="BR910" s="35"/>
      <c r="BS910" s="35"/>
      <c r="BT910" s="35"/>
      <c r="BU910" s="35"/>
      <c r="BV910" s="35"/>
      <c r="BW910" s="35"/>
      <c r="BX910" s="35"/>
      <c r="BY910" s="35"/>
      <c r="BZ910" s="35"/>
      <c r="CA910" s="35"/>
      <c r="CB910" s="35"/>
    </row>
    <row r="911" spans="1:80" s="34" customFormat="1">
      <c r="A911" s="48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  <c r="AL911" s="35"/>
      <c r="AM911" s="35"/>
      <c r="AN911" s="35"/>
      <c r="AO911" s="35"/>
      <c r="AP911" s="35"/>
      <c r="AQ911" s="35"/>
      <c r="AR911" s="35"/>
      <c r="AS911" s="35"/>
      <c r="AT911" s="35"/>
      <c r="AU911" s="35"/>
      <c r="AV911" s="35"/>
      <c r="AW911" s="35"/>
      <c r="AX911" s="35"/>
      <c r="AY911" s="35"/>
      <c r="AZ911" s="35"/>
      <c r="BA911" s="35"/>
      <c r="BB911" s="35"/>
      <c r="BC911" s="35"/>
      <c r="BD911" s="35"/>
      <c r="BE911" s="35"/>
      <c r="BF911" s="35"/>
      <c r="BG911" s="35"/>
      <c r="BH911" s="35"/>
      <c r="BI911" s="35"/>
      <c r="BJ911" s="35"/>
      <c r="BK911" s="35"/>
      <c r="BL911" s="35"/>
      <c r="BM911" s="35"/>
      <c r="BN911" s="35"/>
      <c r="BO911" s="35"/>
      <c r="BP911" s="35"/>
      <c r="BQ911" s="35"/>
      <c r="BR911" s="35"/>
      <c r="BS911" s="35"/>
      <c r="BT911" s="35"/>
      <c r="BU911" s="35"/>
      <c r="BV911" s="35"/>
      <c r="BW911" s="35"/>
      <c r="BX911" s="35"/>
      <c r="BY911" s="35"/>
      <c r="BZ911" s="35"/>
      <c r="CA911" s="35"/>
      <c r="CB911" s="35"/>
    </row>
    <row r="912" spans="1:80" s="34" customFormat="1">
      <c r="A912" s="48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  <c r="AL912" s="35"/>
      <c r="AM912" s="35"/>
      <c r="AN912" s="35"/>
      <c r="AO912" s="35"/>
      <c r="AP912" s="35"/>
      <c r="AQ912" s="35"/>
      <c r="AR912" s="35"/>
      <c r="AS912" s="35"/>
      <c r="AT912" s="35"/>
      <c r="AU912" s="35"/>
      <c r="AV912" s="35"/>
      <c r="AW912" s="35"/>
      <c r="AX912" s="35"/>
      <c r="AY912" s="35"/>
      <c r="AZ912" s="35"/>
      <c r="BA912" s="35"/>
      <c r="BB912" s="35"/>
      <c r="BC912" s="35"/>
      <c r="BD912" s="35"/>
      <c r="BE912" s="35"/>
      <c r="BF912" s="35"/>
      <c r="BG912" s="35"/>
      <c r="BH912" s="35"/>
      <c r="BI912" s="35"/>
      <c r="BJ912" s="35"/>
      <c r="BK912" s="35"/>
      <c r="BL912" s="35"/>
      <c r="BM912" s="35"/>
      <c r="BN912" s="35"/>
      <c r="BO912" s="35"/>
      <c r="BP912" s="35"/>
      <c r="BQ912" s="35"/>
      <c r="BR912" s="35"/>
      <c r="BS912" s="35"/>
      <c r="BT912" s="35"/>
      <c r="BU912" s="35"/>
      <c r="BV912" s="35"/>
      <c r="BW912" s="35"/>
      <c r="BX912" s="35"/>
      <c r="BY912" s="35"/>
      <c r="BZ912" s="35"/>
      <c r="CA912" s="35"/>
      <c r="CB912" s="35"/>
    </row>
    <row r="913" spans="1:80" s="34" customFormat="1">
      <c r="A913" s="48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5"/>
      <c r="AM913" s="35"/>
      <c r="AN913" s="35"/>
      <c r="AO913" s="35"/>
      <c r="AP913" s="35"/>
      <c r="AQ913" s="35"/>
      <c r="AR913" s="35"/>
      <c r="AS913" s="35"/>
      <c r="AT913" s="35"/>
      <c r="AU913" s="35"/>
      <c r="AV913" s="35"/>
      <c r="AW913" s="35"/>
      <c r="AX913" s="35"/>
      <c r="AY913" s="35"/>
      <c r="AZ913" s="35"/>
      <c r="BA913" s="35"/>
      <c r="BB913" s="35"/>
      <c r="BC913" s="35"/>
      <c r="BD913" s="35"/>
      <c r="BE913" s="35"/>
      <c r="BF913" s="35"/>
      <c r="BG913" s="35"/>
      <c r="BH913" s="35"/>
      <c r="BI913" s="35"/>
      <c r="BJ913" s="35"/>
      <c r="BK913" s="35"/>
      <c r="BL913" s="35"/>
      <c r="BM913" s="35"/>
      <c r="BN913" s="35"/>
      <c r="BO913" s="35"/>
      <c r="BP913" s="35"/>
      <c r="BQ913" s="35"/>
      <c r="BR913" s="35"/>
      <c r="BS913" s="35"/>
      <c r="BT913" s="35"/>
      <c r="BU913" s="35"/>
      <c r="BV913" s="35"/>
      <c r="BW913" s="35"/>
      <c r="BX913" s="35"/>
      <c r="BY913" s="35"/>
      <c r="BZ913" s="35"/>
      <c r="CA913" s="35"/>
      <c r="CB913" s="35"/>
    </row>
    <row r="914" spans="1:80" s="34" customFormat="1">
      <c r="A914" s="48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5"/>
      <c r="AM914" s="35"/>
      <c r="AN914" s="35"/>
      <c r="AO914" s="35"/>
      <c r="AP914" s="35"/>
      <c r="AQ914" s="35"/>
      <c r="AR914" s="35"/>
      <c r="AS914" s="35"/>
      <c r="AT914" s="35"/>
      <c r="AU914" s="35"/>
      <c r="AV914" s="35"/>
      <c r="AW914" s="35"/>
      <c r="AX914" s="35"/>
      <c r="AY914" s="35"/>
      <c r="AZ914" s="35"/>
      <c r="BA914" s="35"/>
      <c r="BB914" s="35"/>
      <c r="BC914" s="35"/>
      <c r="BD914" s="35"/>
      <c r="BE914" s="35"/>
      <c r="BF914" s="35"/>
      <c r="BG914" s="35"/>
      <c r="BH914" s="35"/>
      <c r="BI914" s="35"/>
      <c r="BJ914" s="35"/>
      <c r="BK914" s="35"/>
      <c r="BL914" s="35"/>
      <c r="BM914" s="35"/>
      <c r="BN914" s="35"/>
      <c r="BO914" s="35"/>
      <c r="BP914" s="35"/>
      <c r="BQ914" s="35"/>
      <c r="BR914" s="35"/>
      <c r="BS914" s="35"/>
      <c r="BT914" s="35"/>
      <c r="BU914" s="35"/>
      <c r="BV914" s="35"/>
      <c r="BW914" s="35"/>
      <c r="BX914" s="35"/>
      <c r="BY914" s="35"/>
      <c r="BZ914" s="35"/>
      <c r="CA914" s="35"/>
      <c r="CB914" s="35"/>
    </row>
    <row r="915" spans="1:80" s="34" customFormat="1">
      <c r="A915" s="48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  <c r="AL915" s="35"/>
      <c r="AM915" s="35"/>
      <c r="AN915" s="35"/>
      <c r="AO915" s="35"/>
      <c r="AP915" s="35"/>
      <c r="AQ915" s="35"/>
      <c r="AR915" s="35"/>
      <c r="AS915" s="35"/>
      <c r="AT915" s="35"/>
      <c r="AU915" s="35"/>
      <c r="AV915" s="35"/>
      <c r="AW915" s="35"/>
      <c r="AX915" s="35"/>
      <c r="AY915" s="35"/>
      <c r="AZ915" s="35"/>
      <c r="BA915" s="35"/>
      <c r="BB915" s="35"/>
      <c r="BC915" s="35"/>
      <c r="BD915" s="35"/>
      <c r="BE915" s="35"/>
      <c r="BF915" s="35"/>
      <c r="BG915" s="35"/>
      <c r="BH915" s="35"/>
      <c r="BI915" s="35"/>
      <c r="BJ915" s="35"/>
      <c r="BK915" s="35"/>
      <c r="BL915" s="35"/>
      <c r="BM915" s="35"/>
      <c r="BN915" s="35"/>
      <c r="BO915" s="35"/>
      <c r="BP915" s="35"/>
      <c r="BQ915" s="35"/>
      <c r="BR915" s="35"/>
      <c r="BS915" s="35"/>
      <c r="BT915" s="35"/>
      <c r="BU915" s="35"/>
      <c r="BV915" s="35"/>
      <c r="BW915" s="35"/>
      <c r="BX915" s="35"/>
      <c r="BY915" s="35"/>
      <c r="BZ915" s="35"/>
      <c r="CA915" s="35"/>
      <c r="CB915" s="35"/>
    </row>
    <row r="916" spans="1:80" s="34" customFormat="1">
      <c r="A916" s="48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  <c r="AL916" s="35"/>
      <c r="AM916" s="35"/>
      <c r="AN916" s="35"/>
      <c r="AO916" s="35"/>
      <c r="AP916" s="35"/>
      <c r="AQ916" s="35"/>
      <c r="AR916" s="35"/>
      <c r="AS916" s="35"/>
      <c r="AT916" s="35"/>
      <c r="AU916" s="35"/>
      <c r="AV916" s="35"/>
      <c r="AW916" s="35"/>
      <c r="AX916" s="35"/>
      <c r="AY916" s="35"/>
      <c r="AZ916" s="35"/>
      <c r="BA916" s="35"/>
      <c r="BB916" s="35"/>
      <c r="BC916" s="35"/>
      <c r="BD916" s="35"/>
      <c r="BE916" s="35"/>
      <c r="BF916" s="35"/>
      <c r="BG916" s="35"/>
      <c r="BH916" s="35"/>
      <c r="BI916" s="35"/>
      <c r="BJ916" s="35"/>
      <c r="BK916" s="35"/>
      <c r="BL916" s="35"/>
      <c r="BM916" s="35"/>
      <c r="BN916" s="35"/>
      <c r="BO916" s="35"/>
      <c r="BP916" s="35"/>
      <c r="BQ916" s="35"/>
      <c r="BR916" s="35"/>
      <c r="BS916" s="35"/>
      <c r="BT916" s="35"/>
      <c r="BU916" s="35"/>
      <c r="BV916" s="35"/>
      <c r="BW916" s="35"/>
      <c r="BX916" s="35"/>
      <c r="BY916" s="35"/>
      <c r="BZ916" s="35"/>
      <c r="CA916" s="35"/>
      <c r="CB916" s="35"/>
    </row>
    <row r="917" spans="1:80" s="34" customFormat="1">
      <c r="A917" s="48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/>
      <c r="AQ917" s="35"/>
      <c r="AR917" s="35"/>
      <c r="AS917" s="35"/>
      <c r="AT917" s="35"/>
      <c r="AU917" s="35"/>
      <c r="AV917" s="35"/>
      <c r="AW917" s="35"/>
      <c r="AX917" s="35"/>
      <c r="AY917" s="35"/>
      <c r="AZ917" s="35"/>
      <c r="BA917" s="35"/>
      <c r="BB917" s="35"/>
      <c r="BC917" s="35"/>
      <c r="BD917" s="35"/>
      <c r="BE917" s="35"/>
      <c r="BF917" s="35"/>
      <c r="BG917" s="35"/>
      <c r="BH917" s="35"/>
      <c r="BI917" s="35"/>
      <c r="BJ917" s="35"/>
      <c r="BK917" s="35"/>
      <c r="BL917" s="35"/>
      <c r="BM917" s="35"/>
      <c r="BN917" s="35"/>
      <c r="BO917" s="35"/>
      <c r="BP917" s="35"/>
      <c r="BQ917" s="35"/>
      <c r="BR917" s="35"/>
      <c r="BS917" s="35"/>
      <c r="BT917" s="35"/>
      <c r="BU917" s="35"/>
      <c r="BV917" s="35"/>
      <c r="BW917" s="35"/>
      <c r="BX917" s="35"/>
      <c r="BY917" s="35"/>
      <c r="BZ917" s="35"/>
      <c r="CA917" s="35"/>
      <c r="CB917" s="35"/>
    </row>
    <row r="918" spans="1:80" s="34" customFormat="1">
      <c r="A918" s="48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5"/>
      <c r="AQ918" s="35"/>
      <c r="AR918" s="35"/>
      <c r="AS918" s="35"/>
      <c r="AT918" s="35"/>
      <c r="AU918" s="35"/>
      <c r="AV918" s="35"/>
      <c r="AW918" s="35"/>
      <c r="AX918" s="35"/>
      <c r="AY918" s="35"/>
      <c r="AZ918" s="35"/>
      <c r="BA918" s="35"/>
      <c r="BB918" s="35"/>
      <c r="BC918" s="35"/>
      <c r="BD918" s="35"/>
      <c r="BE918" s="35"/>
      <c r="BF918" s="35"/>
      <c r="BG918" s="35"/>
      <c r="BH918" s="35"/>
      <c r="BI918" s="35"/>
      <c r="BJ918" s="35"/>
      <c r="BK918" s="35"/>
      <c r="BL918" s="35"/>
      <c r="BM918" s="35"/>
      <c r="BN918" s="35"/>
      <c r="BO918" s="35"/>
      <c r="BP918" s="35"/>
      <c r="BQ918" s="35"/>
      <c r="BR918" s="35"/>
      <c r="BS918" s="35"/>
      <c r="BT918" s="35"/>
      <c r="BU918" s="35"/>
      <c r="BV918" s="35"/>
      <c r="BW918" s="35"/>
      <c r="BX918" s="35"/>
      <c r="BY918" s="35"/>
      <c r="BZ918" s="35"/>
      <c r="CA918" s="35"/>
      <c r="CB918" s="35"/>
    </row>
    <row r="919" spans="1:80" s="34" customFormat="1">
      <c r="A919" s="48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  <c r="AI919" s="35"/>
      <c r="AJ919" s="35"/>
      <c r="AK919" s="35"/>
      <c r="AL919" s="35"/>
      <c r="AM919" s="35"/>
      <c r="AN919" s="35"/>
      <c r="AO919" s="35"/>
      <c r="AP919" s="35"/>
      <c r="AQ919" s="35"/>
      <c r="AR919" s="35"/>
      <c r="AS919" s="35"/>
      <c r="AT919" s="35"/>
      <c r="AU919" s="35"/>
      <c r="AV919" s="35"/>
      <c r="AW919" s="35"/>
      <c r="AX919" s="35"/>
      <c r="AY919" s="35"/>
      <c r="AZ919" s="35"/>
      <c r="BA919" s="35"/>
      <c r="BB919" s="35"/>
      <c r="BC919" s="35"/>
      <c r="BD919" s="35"/>
      <c r="BE919" s="35"/>
      <c r="BF919" s="35"/>
      <c r="BG919" s="35"/>
      <c r="BH919" s="35"/>
      <c r="BI919" s="35"/>
      <c r="BJ919" s="35"/>
      <c r="BK919" s="35"/>
      <c r="BL919" s="35"/>
      <c r="BM919" s="35"/>
      <c r="BN919" s="35"/>
      <c r="BO919" s="35"/>
      <c r="BP919" s="35"/>
      <c r="BQ919" s="35"/>
      <c r="BR919" s="35"/>
      <c r="BS919" s="35"/>
      <c r="BT919" s="35"/>
      <c r="BU919" s="35"/>
      <c r="BV919" s="35"/>
      <c r="BW919" s="35"/>
      <c r="BX919" s="35"/>
      <c r="BY919" s="35"/>
      <c r="BZ919" s="35"/>
      <c r="CA919" s="35"/>
      <c r="CB919" s="35"/>
    </row>
    <row r="920" spans="1:80" s="34" customFormat="1">
      <c r="A920" s="48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  <c r="AL920" s="35"/>
      <c r="AM920" s="35"/>
      <c r="AN920" s="35"/>
      <c r="AO920" s="35"/>
      <c r="AP920" s="35"/>
      <c r="AQ920" s="35"/>
      <c r="AR920" s="35"/>
      <c r="AS920" s="35"/>
      <c r="AT920" s="35"/>
      <c r="AU920" s="35"/>
      <c r="AV920" s="35"/>
      <c r="AW920" s="35"/>
      <c r="AX920" s="35"/>
      <c r="AY920" s="35"/>
      <c r="AZ920" s="35"/>
      <c r="BA920" s="35"/>
      <c r="BB920" s="35"/>
      <c r="BC920" s="35"/>
      <c r="BD920" s="35"/>
      <c r="BE920" s="35"/>
      <c r="BF920" s="35"/>
      <c r="BG920" s="35"/>
      <c r="BH920" s="35"/>
      <c r="BI920" s="35"/>
      <c r="BJ920" s="35"/>
      <c r="BK920" s="35"/>
      <c r="BL920" s="35"/>
      <c r="BM920" s="35"/>
      <c r="BN920" s="35"/>
      <c r="BO920" s="35"/>
      <c r="BP920" s="35"/>
      <c r="BQ920" s="35"/>
      <c r="BR920" s="35"/>
      <c r="BS920" s="35"/>
      <c r="BT920" s="35"/>
      <c r="BU920" s="35"/>
      <c r="BV920" s="35"/>
      <c r="BW920" s="35"/>
      <c r="BX920" s="35"/>
      <c r="BY920" s="35"/>
      <c r="BZ920" s="35"/>
      <c r="CA920" s="35"/>
      <c r="CB920" s="35"/>
    </row>
    <row r="921" spans="1:80" s="34" customFormat="1">
      <c r="A921" s="48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  <c r="AG921" s="35"/>
      <c r="AH921" s="35"/>
      <c r="AI921" s="35"/>
      <c r="AJ921" s="35"/>
      <c r="AK921" s="35"/>
      <c r="AL921" s="35"/>
      <c r="AM921" s="35"/>
      <c r="AN921" s="35"/>
      <c r="AO921" s="35"/>
      <c r="AP921" s="35"/>
      <c r="AQ921" s="35"/>
      <c r="AR921" s="35"/>
      <c r="AS921" s="35"/>
      <c r="AT921" s="35"/>
      <c r="AU921" s="35"/>
      <c r="AV921" s="35"/>
      <c r="AW921" s="35"/>
      <c r="AX921" s="35"/>
      <c r="AY921" s="35"/>
      <c r="AZ921" s="35"/>
      <c r="BA921" s="35"/>
      <c r="BB921" s="35"/>
      <c r="BC921" s="35"/>
      <c r="BD921" s="35"/>
      <c r="BE921" s="35"/>
      <c r="BF921" s="35"/>
      <c r="BG921" s="35"/>
      <c r="BH921" s="35"/>
      <c r="BI921" s="35"/>
      <c r="BJ921" s="35"/>
      <c r="BK921" s="35"/>
      <c r="BL921" s="35"/>
      <c r="BM921" s="35"/>
      <c r="BN921" s="35"/>
      <c r="BO921" s="35"/>
      <c r="BP921" s="35"/>
      <c r="BQ921" s="35"/>
      <c r="BR921" s="35"/>
      <c r="BS921" s="35"/>
      <c r="BT921" s="35"/>
      <c r="BU921" s="35"/>
      <c r="BV921" s="35"/>
      <c r="BW921" s="35"/>
      <c r="BX921" s="35"/>
      <c r="BY921" s="35"/>
      <c r="BZ921" s="35"/>
      <c r="CA921" s="35"/>
      <c r="CB921" s="35"/>
    </row>
    <row r="922" spans="1:80" s="34" customFormat="1">
      <c r="A922" s="48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  <c r="AG922" s="35"/>
      <c r="AH922" s="35"/>
      <c r="AI922" s="35"/>
      <c r="AJ922" s="35"/>
      <c r="AK922" s="35"/>
      <c r="AL922" s="35"/>
      <c r="AM922" s="35"/>
      <c r="AN922" s="35"/>
      <c r="AO922" s="35"/>
      <c r="AP922" s="35"/>
      <c r="AQ922" s="35"/>
      <c r="AR922" s="35"/>
      <c r="AS922" s="35"/>
      <c r="AT922" s="35"/>
      <c r="AU922" s="35"/>
      <c r="AV922" s="35"/>
      <c r="AW922" s="35"/>
      <c r="AX922" s="35"/>
      <c r="AY922" s="35"/>
      <c r="AZ922" s="35"/>
      <c r="BA922" s="35"/>
      <c r="BB922" s="35"/>
      <c r="BC922" s="35"/>
      <c r="BD922" s="35"/>
      <c r="BE922" s="35"/>
      <c r="BF922" s="35"/>
      <c r="BG922" s="35"/>
      <c r="BH922" s="35"/>
      <c r="BI922" s="35"/>
      <c r="BJ922" s="35"/>
      <c r="BK922" s="35"/>
      <c r="BL922" s="35"/>
      <c r="BM922" s="35"/>
      <c r="BN922" s="35"/>
      <c r="BO922" s="35"/>
      <c r="BP922" s="35"/>
      <c r="BQ922" s="35"/>
      <c r="BR922" s="35"/>
      <c r="BS922" s="35"/>
      <c r="BT922" s="35"/>
      <c r="BU922" s="35"/>
      <c r="BV922" s="35"/>
      <c r="BW922" s="35"/>
      <c r="BX922" s="35"/>
      <c r="BY922" s="35"/>
      <c r="BZ922" s="35"/>
      <c r="CA922" s="35"/>
      <c r="CB922" s="35"/>
    </row>
    <row r="923" spans="1:80" s="34" customFormat="1">
      <c r="A923" s="48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5"/>
      <c r="AL923" s="35"/>
      <c r="AM923" s="35"/>
      <c r="AN923" s="35"/>
      <c r="AO923" s="35"/>
      <c r="AP923" s="35"/>
      <c r="AQ923" s="35"/>
      <c r="AR923" s="35"/>
      <c r="AS923" s="35"/>
      <c r="AT923" s="35"/>
      <c r="AU923" s="35"/>
      <c r="AV923" s="35"/>
      <c r="AW923" s="35"/>
      <c r="AX923" s="35"/>
      <c r="AY923" s="35"/>
      <c r="AZ923" s="35"/>
      <c r="BA923" s="35"/>
      <c r="BB923" s="35"/>
      <c r="BC923" s="35"/>
      <c r="BD923" s="35"/>
      <c r="BE923" s="35"/>
      <c r="BF923" s="35"/>
      <c r="BG923" s="35"/>
      <c r="BH923" s="35"/>
      <c r="BI923" s="35"/>
      <c r="BJ923" s="35"/>
      <c r="BK923" s="35"/>
      <c r="BL923" s="35"/>
      <c r="BM923" s="35"/>
      <c r="BN923" s="35"/>
      <c r="BO923" s="35"/>
      <c r="BP923" s="35"/>
      <c r="BQ923" s="35"/>
      <c r="BR923" s="35"/>
      <c r="BS923" s="35"/>
      <c r="BT923" s="35"/>
      <c r="BU923" s="35"/>
      <c r="BV923" s="35"/>
      <c r="BW923" s="35"/>
      <c r="BX923" s="35"/>
      <c r="BY923" s="35"/>
      <c r="BZ923" s="35"/>
      <c r="CA923" s="35"/>
      <c r="CB923" s="35"/>
    </row>
    <row r="924" spans="1:80" s="34" customFormat="1">
      <c r="A924" s="48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  <c r="AI924" s="35"/>
      <c r="AJ924" s="35"/>
      <c r="AK924" s="35"/>
      <c r="AL924" s="35"/>
      <c r="AM924" s="35"/>
      <c r="AN924" s="35"/>
      <c r="AO924" s="35"/>
      <c r="AP924" s="35"/>
      <c r="AQ924" s="35"/>
      <c r="AR924" s="35"/>
      <c r="AS924" s="35"/>
      <c r="AT924" s="35"/>
      <c r="AU924" s="35"/>
      <c r="AV924" s="35"/>
      <c r="AW924" s="35"/>
      <c r="AX924" s="35"/>
      <c r="AY924" s="35"/>
      <c r="AZ924" s="35"/>
      <c r="BA924" s="35"/>
      <c r="BB924" s="35"/>
      <c r="BC924" s="35"/>
      <c r="BD924" s="35"/>
      <c r="BE924" s="35"/>
      <c r="BF924" s="35"/>
      <c r="BG924" s="35"/>
      <c r="BH924" s="35"/>
      <c r="BI924" s="35"/>
      <c r="BJ924" s="35"/>
      <c r="BK924" s="35"/>
      <c r="BL924" s="35"/>
      <c r="BM924" s="35"/>
      <c r="BN924" s="35"/>
      <c r="BO924" s="35"/>
      <c r="BP924" s="35"/>
      <c r="BQ924" s="35"/>
      <c r="BR924" s="35"/>
      <c r="BS924" s="35"/>
      <c r="BT924" s="35"/>
      <c r="BU924" s="35"/>
      <c r="BV924" s="35"/>
      <c r="BW924" s="35"/>
      <c r="BX924" s="35"/>
      <c r="BY924" s="35"/>
      <c r="BZ924" s="35"/>
      <c r="CA924" s="35"/>
      <c r="CB924" s="35"/>
    </row>
    <row r="925" spans="1:80" s="34" customFormat="1">
      <c r="A925" s="48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5"/>
      <c r="AL925" s="35"/>
      <c r="AM925" s="35"/>
      <c r="AN925" s="35"/>
      <c r="AO925" s="35"/>
      <c r="AP925" s="35"/>
      <c r="AQ925" s="35"/>
      <c r="AR925" s="35"/>
      <c r="AS925" s="35"/>
      <c r="AT925" s="35"/>
      <c r="AU925" s="35"/>
      <c r="AV925" s="35"/>
      <c r="AW925" s="35"/>
      <c r="AX925" s="35"/>
      <c r="AY925" s="35"/>
      <c r="AZ925" s="35"/>
      <c r="BA925" s="35"/>
      <c r="BB925" s="35"/>
      <c r="BC925" s="35"/>
      <c r="BD925" s="35"/>
      <c r="BE925" s="35"/>
      <c r="BF925" s="35"/>
      <c r="BG925" s="35"/>
      <c r="BH925" s="35"/>
      <c r="BI925" s="35"/>
      <c r="BJ925" s="35"/>
      <c r="BK925" s="35"/>
      <c r="BL925" s="35"/>
      <c r="BM925" s="35"/>
      <c r="BN925" s="35"/>
      <c r="BO925" s="35"/>
      <c r="BP925" s="35"/>
      <c r="BQ925" s="35"/>
      <c r="BR925" s="35"/>
      <c r="BS925" s="35"/>
      <c r="BT925" s="35"/>
      <c r="BU925" s="35"/>
      <c r="BV925" s="35"/>
      <c r="BW925" s="35"/>
      <c r="BX925" s="35"/>
      <c r="BY925" s="35"/>
      <c r="BZ925" s="35"/>
      <c r="CA925" s="35"/>
      <c r="CB925" s="35"/>
    </row>
    <row r="926" spans="1:80" s="34" customFormat="1">
      <c r="A926" s="48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5"/>
      <c r="AL926" s="35"/>
      <c r="AM926" s="35"/>
      <c r="AN926" s="35"/>
      <c r="AO926" s="35"/>
      <c r="AP926" s="35"/>
      <c r="AQ926" s="35"/>
      <c r="AR926" s="35"/>
      <c r="AS926" s="35"/>
      <c r="AT926" s="35"/>
      <c r="AU926" s="35"/>
      <c r="AV926" s="35"/>
      <c r="AW926" s="35"/>
      <c r="AX926" s="35"/>
      <c r="AY926" s="35"/>
      <c r="AZ926" s="35"/>
      <c r="BA926" s="35"/>
      <c r="BB926" s="35"/>
      <c r="BC926" s="35"/>
      <c r="BD926" s="35"/>
      <c r="BE926" s="35"/>
      <c r="BF926" s="35"/>
      <c r="BG926" s="35"/>
      <c r="BH926" s="35"/>
      <c r="BI926" s="35"/>
      <c r="BJ926" s="35"/>
      <c r="BK926" s="35"/>
      <c r="BL926" s="35"/>
      <c r="BM926" s="35"/>
      <c r="BN926" s="35"/>
      <c r="BO926" s="35"/>
      <c r="BP926" s="35"/>
      <c r="BQ926" s="35"/>
      <c r="BR926" s="35"/>
      <c r="BS926" s="35"/>
      <c r="BT926" s="35"/>
      <c r="BU926" s="35"/>
      <c r="BV926" s="35"/>
      <c r="BW926" s="35"/>
      <c r="BX926" s="35"/>
      <c r="BY926" s="35"/>
      <c r="BZ926" s="35"/>
      <c r="CA926" s="35"/>
      <c r="CB926" s="35"/>
    </row>
    <row r="927" spans="1:80" s="34" customFormat="1">
      <c r="A927" s="48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5"/>
      <c r="AQ927" s="35"/>
      <c r="AR927" s="35"/>
      <c r="AS927" s="35"/>
      <c r="AT927" s="35"/>
      <c r="AU927" s="35"/>
      <c r="AV927" s="35"/>
      <c r="AW927" s="35"/>
      <c r="AX927" s="35"/>
      <c r="AY927" s="35"/>
      <c r="AZ927" s="35"/>
      <c r="BA927" s="35"/>
      <c r="BB927" s="35"/>
      <c r="BC927" s="35"/>
      <c r="BD927" s="35"/>
      <c r="BE927" s="35"/>
      <c r="BF927" s="35"/>
      <c r="BG927" s="35"/>
      <c r="BH927" s="35"/>
      <c r="BI927" s="35"/>
      <c r="BJ927" s="35"/>
      <c r="BK927" s="35"/>
      <c r="BL927" s="35"/>
      <c r="BM927" s="35"/>
      <c r="BN927" s="35"/>
      <c r="BO927" s="35"/>
      <c r="BP927" s="35"/>
      <c r="BQ927" s="35"/>
      <c r="BR927" s="35"/>
      <c r="BS927" s="35"/>
      <c r="BT927" s="35"/>
      <c r="BU927" s="35"/>
      <c r="BV927" s="35"/>
      <c r="BW927" s="35"/>
      <c r="BX927" s="35"/>
      <c r="BY927" s="35"/>
      <c r="BZ927" s="35"/>
      <c r="CA927" s="35"/>
      <c r="CB927" s="35"/>
    </row>
    <row r="928" spans="1:80" s="34" customFormat="1">
      <c r="A928" s="48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  <c r="AI928" s="35"/>
      <c r="AJ928" s="35"/>
      <c r="AK928" s="35"/>
      <c r="AL928" s="35"/>
      <c r="AM928" s="35"/>
      <c r="AN928" s="35"/>
      <c r="AO928" s="35"/>
      <c r="AP928" s="35"/>
      <c r="AQ928" s="35"/>
      <c r="AR928" s="35"/>
      <c r="AS928" s="35"/>
      <c r="AT928" s="35"/>
      <c r="AU928" s="35"/>
      <c r="AV928" s="35"/>
      <c r="AW928" s="35"/>
      <c r="AX928" s="35"/>
      <c r="AY928" s="35"/>
      <c r="AZ928" s="35"/>
      <c r="BA928" s="35"/>
      <c r="BB928" s="35"/>
      <c r="BC928" s="35"/>
      <c r="BD928" s="35"/>
      <c r="BE928" s="35"/>
      <c r="BF928" s="35"/>
      <c r="BG928" s="35"/>
      <c r="BH928" s="35"/>
      <c r="BI928" s="35"/>
      <c r="BJ928" s="35"/>
      <c r="BK928" s="35"/>
      <c r="BL928" s="35"/>
      <c r="BM928" s="35"/>
      <c r="BN928" s="35"/>
      <c r="BO928" s="35"/>
      <c r="BP928" s="35"/>
      <c r="BQ928" s="35"/>
      <c r="BR928" s="35"/>
      <c r="BS928" s="35"/>
      <c r="BT928" s="35"/>
      <c r="BU928" s="35"/>
      <c r="BV928" s="35"/>
      <c r="BW928" s="35"/>
      <c r="BX928" s="35"/>
      <c r="BY928" s="35"/>
      <c r="BZ928" s="35"/>
      <c r="CA928" s="35"/>
      <c r="CB928" s="35"/>
    </row>
    <row r="929" spans="1:80" s="34" customFormat="1">
      <c r="A929" s="48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5"/>
      <c r="AL929" s="35"/>
      <c r="AM929" s="35"/>
      <c r="AN929" s="35"/>
      <c r="AO929" s="35"/>
      <c r="AP929" s="35"/>
      <c r="AQ929" s="35"/>
      <c r="AR929" s="35"/>
      <c r="AS929" s="35"/>
      <c r="AT929" s="35"/>
      <c r="AU929" s="35"/>
      <c r="AV929" s="35"/>
      <c r="AW929" s="35"/>
      <c r="AX929" s="35"/>
      <c r="AY929" s="35"/>
      <c r="AZ929" s="35"/>
      <c r="BA929" s="35"/>
      <c r="BB929" s="35"/>
      <c r="BC929" s="35"/>
      <c r="BD929" s="35"/>
      <c r="BE929" s="35"/>
      <c r="BF929" s="35"/>
      <c r="BG929" s="35"/>
      <c r="BH929" s="35"/>
      <c r="BI929" s="35"/>
      <c r="BJ929" s="35"/>
      <c r="BK929" s="35"/>
      <c r="BL929" s="35"/>
      <c r="BM929" s="35"/>
      <c r="BN929" s="35"/>
      <c r="BO929" s="35"/>
      <c r="BP929" s="35"/>
      <c r="BQ929" s="35"/>
      <c r="BR929" s="35"/>
      <c r="BS929" s="35"/>
      <c r="BT929" s="35"/>
      <c r="BU929" s="35"/>
      <c r="BV929" s="35"/>
      <c r="BW929" s="35"/>
      <c r="BX929" s="35"/>
      <c r="BY929" s="35"/>
      <c r="BZ929" s="35"/>
      <c r="CA929" s="35"/>
      <c r="CB929" s="35"/>
    </row>
    <row r="930" spans="1:80" s="34" customFormat="1">
      <c r="A930" s="48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  <c r="AI930" s="35"/>
      <c r="AJ930" s="35"/>
      <c r="AK930" s="35"/>
      <c r="AL930" s="35"/>
      <c r="AM930" s="35"/>
      <c r="AN930" s="35"/>
      <c r="AO930" s="35"/>
      <c r="AP930" s="35"/>
      <c r="AQ930" s="35"/>
      <c r="AR930" s="35"/>
      <c r="AS930" s="35"/>
      <c r="AT930" s="35"/>
      <c r="AU930" s="35"/>
      <c r="AV930" s="35"/>
      <c r="AW930" s="35"/>
      <c r="AX930" s="35"/>
      <c r="AY930" s="35"/>
      <c r="AZ930" s="35"/>
      <c r="BA930" s="35"/>
      <c r="BB930" s="35"/>
      <c r="BC930" s="35"/>
      <c r="BD930" s="35"/>
      <c r="BE930" s="35"/>
      <c r="BF930" s="35"/>
      <c r="BG930" s="35"/>
      <c r="BH930" s="35"/>
      <c r="BI930" s="35"/>
      <c r="BJ930" s="35"/>
      <c r="BK930" s="35"/>
      <c r="BL930" s="35"/>
      <c r="BM930" s="35"/>
      <c r="BN930" s="35"/>
      <c r="BO930" s="35"/>
      <c r="BP930" s="35"/>
      <c r="BQ930" s="35"/>
      <c r="BR930" s="35"/>
      <c r="BS930" s="35"/>
      <c r="BT930" s="35"/>
      <c r="BU930" s="35"/>
      <c r="BV930" s="35"/>
      <c r="BW930" s="35"/>
      <c r="BX930" s="35"/>
      <c r="BY930" s="35"/>
      <c r="BZ930" s="35"/>
      <c r="CA930" s="35"/>
      <c r="CB930" s="35"/>
    </row>
    <row r="931" spans="1:80" s="34" customFormat="1">
      <c r="A931" s="48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  <c r="AG931" s="35"/>
      <c r="AH931" s="35"/>
      <c r="AI931" s="35"/>
      <c r="AJ931" s="35"/>
      <c r="AK931" s="35"/>
      <c r="AL931" s="35"/>
      <c r="AM931" s="35"/>
      <c r="AN931" s="35"/>
      <c r="AO931" s="35"/>
      <c r="AP931" s="35"/>
      <c r="AQ931" s="35"/>
      <c r="AR931" s="35"/>
      <c r="AS931" s="35"/>
      <c r="AT931" s="35"/>
      <c r="AU931" s="35"/>
      <c r="AV931" s="35"/>
      <c r="AW931" s="35"/>
      <c r="AX931" s="35"/>
      <c r="AY931" s="35"/>
      <c r="AZ931" s="35"/>
      <c r="BA931" s="35"/>
      <c r="BB931" s="35"/>
      <c r="BC931" s="35"/>
      <c r="BD931" s="35"/>
      <c r="BE931" s="35"/>
      <c r="BF931" s="35"/>
      <c r="BG931" s="35"/>
      <c r="BH931" s="35"/>
      <c r="BI931" s="35"/>
      <c r="BJ931" s="35"/>
      <c r="BK931" s="35"/>
      <c r="BL931" s="35"/>
      <c r="BM931" s="35"/>
      <c r="BN931" s="35"/>
      <c r="BO931" s="35"/>
      <c r="BP931" s="35"/>
      <c r="BQ931" s="35"/>
      <c r="BR931" s="35"/>
      <c r="BS931" s="35"/>
      <c r="BT931" s="35"/>
      <c r="BU931" s="35"/>
      <c r="BV931" s="35"/>
      <c r="BW931" s="35"/>
      <c r="BX931" s="35"/>
      <c r="BY931" s="35"/>
      <c r="BZ931" s="35"/>
      <c r="CA931" s="35"/>
      <c r="CB931" s="35"/>
    </row>
    <row r="932" spans="1:80" s="34" customFormat="1">
      <c r="A932" s="48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  <c r="AL932" s="35"/>
      <c r="AM932" s="35"/>
      <c r="AN932" s="35"/>
      <c r="AO932" s="35"/>
      <c r="AP932" s="35"/>
      <c r="AQ932" s="35"/>
      <c r="AR932" s="35"/>
      <c r="AS932" s="35"/>
      <c r="AT932" s="35"/>
      <c r="AU932" s="35"/>
      <c r="AV932" s="35"/>
      <c r="AW932" s="35"/>
      <c r="AX932" s="35"/>
      <c r="AY932" s="35"/>
      <c r="AZ932" s="35"/>
      <c r="BA932" s="35"/>
      <c r="BB932" s="35"/>
      <c r="BC932" s="35"/>
      <c r="BD932" s="35"/>
      <c r="BE932" s="35"/>
      <c r="BF932" s="35"/>
      <c r="BG932" s="35"/>
      <c r="BH932" s="35"/>
      <c r="BI932" s="35"/>
      <c r="BJ932" s="35"/>
      <c r="BK932" s="35"/>
      <c r="BL932" s="35"/>
      <c r="BM932" s="35"/>
      <c r="BN932" s="35"/>
      <c r="BO932" s="35"/>
      <c r="BP932" s="35"/>
      <c r="BQ932" s="35"/>
      <c r="BR932" s="35"/>
      <c r="BS932" s="35"/>
      <c r="BT932" s="35"/>
      <c r="BU932" s="35"/>
      <c r="BV932" s="35"/>
      <c r="BW932" s="35"/>
      <c r="BX932" s="35"/>
      <c r="BY932" s="35"/>
      <c r="BZ932" s="35"/>
      <c r="CA932" s="35"/>
      <c r="CB932" s="35"/>
    </row>
    <row r="933" spans="1:80" s="34" customFormat="1">
      <c r="A933" s="48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  <c r="AI933" s="35"/>
      <c r="AJ933" s="35"/>
      <c r="AK933" s="35"/>
      <c r="AL933" s="35"/>
      <c r="AM933" s="35"/>
      <c r="AN933" s="35"/>
      <c r="AO933" s="35"/>
      <c r="AP933" s="35"/>
      <c r="AQ933" s="35"/>
      <c r="AR933" s="35"/>
      <c r="AS933" s="35"/>
      <c r="AT933" s="35"/>
      <c r="AU933" s="35"/>
      <c r="AV933" s="35"/>
      <c r="AW933" s="35"/>
      <c r="AX933" s="35"/>
      <c r="AY933" s="35"/>
      <c r="AZ933" s="35"/>
      <c r="BA933" s="35"/>
      <c r="BB933" s="35"/>
      <c r="BC933" s="35"/>
      <c r="BD933" s="35"/>
      <c r="BE933" s="35"/>
      <c r="BF933" s="35"/>
      <c r="BG933" s="35"/>
      <c r="BH933" s="35"/>
      <c r="BI933" s="35"/>
      <c r="BJ933" s="35"/>
      <c r="BK933" s="35"/>
      <c r="BL933" s="35"/>
      <c r="BM933" s="35"/>
      <c r="BN933" s="35"/>
      <c r="BO933" s="35"/>
      <c r="BP933" s="35"/>
      <c r="BQ933" s="35"/>
      <c r="BR933" s="35"/>
      <c r="BS933" s="35"/>
      <c r="BT933" s="35"/>
      <c r="BU933" s="35"/>
      <c r="BV933" s="35"/>
      <c r="BW933" s="35"/>
      <c r="BX933" s="35"/>
      <c r="BY933" s="35"/>
      <c r="BZ933" s="35"/>
      <c r="CA933" s="35"/>
      <c r="CB933" s="35"/>
    </row>
    <row r="934" spans="1:80" s="34" customFormat="1">
      <c r="A934" s="48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  <c r="AL934" s="35"/>
      <c r="AM934" s="35"/>
      <c r="AN934" s="35"/>
      <c r="AO934" s="35"/>
      <c r="AP934" s="35"/>
      <c r="AQ934" s="35"/>
      <c r="AR934" s="35"/>
      <c r="AS934" s="35"/>
      <c r="AT934" s="35"/>
      <c r="AU934" s="35"/>
      <c r="AV934" s="35"/>
      <c r="AW934" s="35"/>
      <c r="AX934" s="35"/>
      <c r="AY934" s="35"/>
      <c r="AZ934" s="35"/>
      <c r="BA934" s="35"/>
      <c r="BB934" s="35"/>
      <c r="BC934" s="35"/>
      <c r="BD934" s="35"/>
      <c r="BE934" s="35"/>
      <c r="BF934" s="35"/>
      <c r="BG934" s="35"/>
      <c r="BH934" s="35"/>
      <c r="BI934" s="35"/>
      <c r="BJ934" s="35"/>
      <c r="BK934" s="35"/>
      <c r="BL934" s="35"/>
      <c r="BM934" s="35"/>
      <c r="BN934" s="35"/>
      <c r="BO934" s="35"/>
      <c r="BP934" s="35"/>
      <c r="BQ934" s="35"/>
      <c r="BR934" s="35"/>
      <c r="BS934" s="35"/>
      <c r="BT934" s="35"/>
      <c r="BU934" s="35"/>
      <c r="BV934" s="35"/>
      <c r="BW934" s="35"/>
      <c r="BX934" s="35"/>
      <c r="BY934" s="35"/>
      <c r="BZ934" s="35"/>
      <c r="CA934" s="35"/>
      <c r="CB934" s="35"/>
    </row>
    <row r="935" spans="1:80" s="34" customFormat="1">
      <c r="A935" s="48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5"/>
      <c r="AM935" s="35"/>
      <c r="AN935" s="35"/>
      <c r="AO935" s="35"/>
      <c r="AP935" s="35"/>
      <c r="AQ935" s="35"/>
      <c r="AR935" s="35"/>
      <c r="AS935" s="35"/>
      <c r="AT935" s="35"/>
      <c r="AU935" s="35"/>
      <c r="AV935" s="35"/>
      <c r="AW935" s="35"/>
      <c r="AX935" s="35"/>
      <c r="AY935" s="35"/>
      <c r="AZ935" s="35"/>
      <c r="BA935" s="35"/>
      <c r="BB935" s="35"/>
      <c r="BC935" s="35"/>
      <c r="BD935" s="35"/>
      <c r="BE935" s="35"/>
      <c r="BF935" s="35"/>
      <c r="BG935" s="35"/>
      <c r="BH935" s="35"/>
      <c r="BI935" s="35"/>
      <c r="BJ935" s="35"/>
      <c r="BK935" s="35"/>
      <c r="BL935" s="35"/>
      <c r="BM935" s="35"/>
      <c r="BN935" s="35"/>
      <c r="BO935" s="35"/>
      <c r="BP935" s="35"/>
      <c r="BQ935" s="35"/>
      <c r="BR935" s="35"/>
      <c r="BS935" s="35"/>
      <c r="BT935" s="35"/>
      <c r="BU935" s="35"/>
      <c r="BV935" s="35"/>
      <c r="BW935" s="35"/>
      <c r="BX935" s="35"/>
      <c r="BY935" s="35"/>
      <c r="BZ935" s="35"/>
      <c r="CA935" s="35"/>
      <c r="CB935" s="35"/>
    </row>
    <row r="936" spans="1:80" s="34" customFormat="1">
      <c r="A936" s="48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5"/>
      <c r="AQ936" s="35"/>
      <c r="AR936" s="35"/>
      <c r="AS936" s="35"/>
      <c r="AT936" s="35"/>
      <c r="AU936" s="35"/>
      <c r="AV936" s="35"/>
      <c r="AW936" s="35"/>
      <c r="AX936" s="35"/>
      <c r="AY936" s="35"/>
      <c r="AZ936" s="35"/>
      <c r="BA936" s="35"/>
      <c r="BB936" s="35"/>
      <c r="BC936" s="35"/>
      <c r="BD936" s="35"/>
      <c r="BE936" s="35"/>
      <c r="BF936" s="35"/>
      <c r="BG936" s="35"/>
      <c r="BH936" s="35"/>
      <c r="BI936" s="35"/>
      <c r="BJ936" s="35"/>
      <c r="BK936" s="35"/>
      <c r="BL936" s="35"/>
      <c r="BM936" s="35"/>
      <c r="BN936" s="35"/>
      <c r="BO936" s="35"/>
      <c r="BP936" s="35"/>
      <c r="BQ936" s="35"/>
      <c r="BR936" s="35"/>
      <c r="BS936" s="35"/>
      <c r="BT936" s="35"/>
      <c r="BU936" s="35"/>
      <c r="BV936" s="35"/>
      <c r="BW936" s="35"/>
      <c r="BX936" s="35"/>
      <c r="BY936" s="35"/>
      <c r="BZ936" s="35"/>
      <c r="CA936" s="35"/>
      <c r="CB936" s="35"/>
    </row>
    <row r="937" spans="1:80" s="34" customFormat="1">
      <c r="A937" s="48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5"/>
      <c r="AM937" s="35"/>
      <c r="AN937" s="35"/>
      <c r="AO937" s="35"/>
      <c r="AP937" s="35"/>
      <c r="AQ937" s="35"/>
      <c r="AR937" s="35"/>
      <c r="AS937" s="35"/>
      <c r="AT937" s="35"/>
      <c r="AU937" s="35"/>
      <c r="AV937" s="35"/>
      <c r="AW937" s="35"/>
      <c r="AX937" s="35"/>
      <c r="AY937" s="35"/>
      <c r="AZ937" s="35"/>
      <c r="BA937" s="35"/>
      <c r="BB937" s="35"/>
      <c r="BC937" s="35"/>
      <c r="BD937" s="35"/>
      <c r="BE937" s="35"/>
      <c r="BF937" s="35"/>
      <c r="BG937" s="35"/>
      <c r="BH937" s="35"/>
      <c r="BI937" s="35"/>
      <c r="BJ937" s="35"/>
      <c r="BK937" s="35"/>
      <c r="BL937" s="35"/>
      <c r="BM937" s="35"/>
      <c r="BN937" s="35"/>
      <c r="BO937" s="35"/>
      <c r="BP937" s="35"/>
      <c r="BQ937" s="35"/>
      <c r="BR937" s="35"/>
      <c r="BS937" s="35"/>
      <c r="BT937" s="35"/>
      <c r="BU937" s="35"/>
      <c r="BV937" s="35"/>
      <c r="BW937" s="35"/>
      <c r="BX937" s="35"/>
      <c r="BY937" s="35"/>
      <c r="BZ937" s="35"/>
      <c r="CA937" s="35"/>
      <c r="CB937" s="35"/>
    </row>
    <row r="938" spans="1:80" s="34" customFormat="1">
      <c r="A938" s="48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5"/>
      <c r="AM938" s="35"/>
      <c r="AN938" s="35"/>
      <c r="AO938" s="35"/>
      <c r="AP938" s="35"/>
      <c r="AQ938" s="35"/>
      <c r="AR938" s="35"/>
      <c r="AS938" s="35"/>
      <c r="AT938" s="35"/>
      <c r="AU938" s="35"/>
      <c r="AV938" s="35"/>
      <c r="AW938" s="35"/>
      <c r="AX938" s="35"/>
      <c r="AY938" s="35"/>
      <c r="AZ938" s="35"/>
      <c r="BA938" s="35"/>
      <c r="BB938" s="35"/>
      <c r="BC938" s="35"/>
      <c r="BD938" s="35"/>
      <c r="BE938" s="35"/>
      <c r="BF938" s="35"/>
      <c r="BG938" s="35"/>
      <c r="BH938" s="35"/>
      <c r="BI938" s="35"/>
      <c r="BJ938" s="35"/>
      <c r="BK938" s="35"/>
      <c r="BL938" s="35"/>
      <c r="BM938" s="35"/>
      <c r="BN938" s="35"/>
      <c r="BO938" s="35"/>
      <c r="BP938" s="35"/>
      <c r="BQ938" s="35"/>
      <c r="BR938" s="35"/>
      <c r="BS938" s="35"/>
      <c r="BT938" s="35"/>
      <c r="BU938" s="35"/>
      <c r="BV938" s="35"/>
      <c r="BW938" s="35"/>
      <c r="BX938" s="35"/>
      <c r="BY938" s="35"/>
      <c r="BZ938" s="35"/>
      <c r="CA938" s="35"/>
      <c r="CB938" s="35"/>
    </row>
    <row r="939" spans="1:80" s="34" customFormat="1">
      <c r="A939" s="48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  <c r="AL939" s="35"/>
      <c r="AM939" s="35"/>
      <c r="AN939" s="35"/>
      <c r="AO939" s="35"/>
      <c r="AP939" s="35"/>
      <c r="AQ939" s="35"/>
      <c r="AR939" s="35"/>
      <c r="AS939" s="35"/>
      <c r="AT939" s="35"/>
      <c r="AU939" s="35"/>
      <c r="AV939" s="35"/>
      <c r="AW939" s="35"/>
      <c r="AX939" s="35"/>
      <c r="AY939" s="35"/>
      <c r="AZ939" s="35"/>
      <c r="BA939" s="35"/>
      <c r="BB939" s="35"/>
      <c r="BC939" s="35"/>
      <c r="BD939" s="35"/>
      <c r="BE939" s="35"/>
      <c r="BF939" s="35"/>
      <c r="BG939" s="35"/>
      <c r="BH939" s="35"/>
      <c r="BI939" s="35"/>
      <c r="BJ939" s="35"/>
      <c r="BK939" s="35"/>
      <c r="BL939" s="35"/>
      <c r="BM939" s="35"/>
      <c r="BN939" s="35"/>
      <c r="BO939" s="35"/>
      <c r="BP939" s="35"/>
      <c r="BQ939" s="35"/>
      <c r="BR939" s="35"/>
      <c r="BS939" s="35"/>
      <c r="BT939" s="35"/>
      <c r="BU939" s="35"/>
      <c r="BV939" s="35"/>
      <c r="BW939" s="35"/>
      <c r="BX939" s="35"/>
      <c r="BY939" s="35"/>
      <c r="BZ939" s="35"/>
      <c r="CA939" s="35"/>
      <c r="CB939" s="35"/>
    </row>
    <row r="940" spans="1:80" s="34" customFormat="1">
      <c r="A940" s="48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  <c r="AG940" s="35"/>
      <c r="AH940" s="35"/>
      <c r="AI940" s="35"/>
      <c r="AJ940" s="35"/>
      <c r="AK940" s="35"/>
      <c r="AL940" s="35"/>
      <c r="AM940" s="35"/>
      <c r="AN940" s="35"/>
      <c r="AO940" s="35"/>
      <c r="AP940" s="35"/>
      <c r="AQ940" s="35"/>
      <c r="AR940" s="35"/>
      <c r="AS940" s="35"/>
      <c r="AT940" s="35"/>
      <c r="AU940" s="35"/>
      <c r="AV940" s="35"/>
      <c r="AW940" s="35"/>
      <c r="AX940" s="35"/>
      <c r="AY940" s="35"/>
      <c r="AZ940" s="35"/>
      <c r="BA940" s="35"/>
      <c r="BB940" s="35"/>
      <c r="BC940" s="35"/>
      <c r="BD940" s="35"/>
      <c r="BE940" s="35"/>
      <c r="BF940" s="35"/>
      <c r="BG940" s="35"/>
      <c r="BH940" s="35"/>
      <c r="BI940" s="35"/>
      <c r="BJ940" s="35"/>
      <c r="BK940" s="35"/>
      <c r="BL940" s="35"/>
      <c r="BM940" s="35"/>
      <c r="BN940" s="35"/>
      <c r="BO940" s="35"/>
      <c r="BP940" s="35"/>
      <c r="BQ940" s="35"/>
      <c r="BR940" s="35"/>
      <c r="BS940" s="35"/>
      <c r="BT940" s="35"/>
      <c r="BU940" s="35"/>
      <c r="BV940" s="35"/>
      <c r="BW940" s="35"/>
      <c r="BX940" s="35"/>
      <c r="BY940" s="35"/>
      <c r="BZ940" s="35"/>
      <c r="CA940" s="35"/>
      <c r="CB940" s="35"/>
    </row>
    <row r="941" spans="1:80" s="34" customFormat="1">
      <c r="A941" s="48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  <c r="AL941" s="35"/>
      <c r="AM941" s="35"/>
      <c r="AN941" s="35"/>
      <c r="AO941" s="35"/>
      <c r="AP941" s="35"/>
      <c r="AQ941" s="35"/>
      <c r="AR941" s="35"/>
      <c r="AS941" s="35"/>
      <c r="AT941" s="35"/>
      <c r="AU941" s="35"/>
      <c r="AV941" s="35"/>
      <c r="AW941" s="35"/>
      <c r="AX941" s="35"/>
      <c r="AY941" s="35"/>
      <c r="AZ941" s="35"/>
      <c r="BA941" s="35"/>
      <c r="BB941" s="35"/>
      <c r="BC941" s="35"/>
      <c r="BD941" s="35"/>
      <c r="BE941" s="35"/>
      <c r="BF941" s="35"/>
      <c r="BG941" s="35"/>
      <c r="BH941" s="35"/>
      <c r="BI941" s="35"/>
      <c r="BJ941" s="35"/>
      <c r="BK941" s="35"/>
      <c r="BL941" s="35"/>
      <c r="BM941" s="35"/>
      <c r="BN941" s="35"/>
      <c r="BO941" s="35"/>
      <c r="BP941" s="35"/>
      <c r="BQ941" s="35"/>
      <c r="BR941" s="35"/>
      <c r="BS941" s="35"/>
      <c r="BT941" s="35"/>
      <c r="BU941" s="35"/>
      <c r="BV941" s="35"/>
      <c r="BW941" s="35"/>
      <c r="BX941" s="35"/>
      <c r="BY941" s="35"/>
      <c r="BZ941" s="35"/>
      <c r="CA941" s="35"/>
      <c r="CB941" s="35"/>
    </row>
    <row r="942" spans="1:80" s="34" customFormat="1">
      <c r="A942" s="48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5"/>
      <c r="AL942" s="35"/>
      <c r="AM942" s="35"/>
      <c r="AN942" s="35"/>
      <c r="AO942" s="35"/>
      <c r="AP942" s="35"/>
      <c r="AQ942" s="35"/>
      <c r="AR942" s="35"/>
      <c r="AS942" s="35"/>
      <c r="AT942" s="35"/>
      <c r="AU942" s="35"/>
      <c r="AV942" s="35"/>
      <c r="AW942" s="35"/>
      <c r="AX942" s="35"/>
      <c r="AY942" s="35"/>
      <c r="AZ942" s="35"/>
      <c r="BA942" s="35"/>
      <c r="BB942" s="35"/>
      <c r="BC942" s="35"/>
      <c r="BD942" s="35"/>
      <c r="BE942" s="35"/>
      <c r="BF942" s="35"/>
      <c r="BG942" s="35"/>
      <c r="BH942" s="35"/>
      <c r="BI942" s="35"/>
      <c r="BJ942" s="35"/>
      <c r="BK942" s="35"/>
      <c r="BL942" s="35"/>
      <c r="BM942" s="35"/>
      <c r="BN942" s="35"/>
      <c r="BO942" s="35"/>
      <c r="BP942" s="35"/>
      <c r="BQ942" s="35"/>
      <c r="BR942" s="35"/>
      <c r="BS942" s="35"/>
      <c r="BT942" s="35"/>
      <c r="BU942" s="35"/>
      <c r="BV942" s="35"/>
      <c r="BW942" s="35"/>
      <c r="BX942" s="35"/>
      <c r="BY942" s="35"/>
      <c r="BZ942" s="35"/>
      <c r="CA942" s="35"/>
      <c r="CB942" s="35"/>
    </row>
    <row r="943" spans="1:80" s="34" customFormat="1">
      <c r="A943" s="48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5"/>
      <c r="AM943" s="35"/>
      <c r="AN943" s="35"/>
      <c r="AO943" s="35"/>
      <c r="AP943" s="35"/>
      <c r="AQ943" s="35"/>
      <c r="AR943" s="35"/>
      <c r="AS943" s="35"/>
      <c r="AT943" s="35"/>
      <c r="AU943" s="35"/>
      <c r="AV943" s="35"/>
      <c r="AW943" s="35"/>
      <c r="AX943" s="35"/>
      <c r="AY943" s="35"/>
      <c r="AZ943" s="35"/>
      <c r="BA943" s="35"/>
      <c r="BB943" s="35"/>
      <c r="BC943" s="35"/>
      <c r="BD943" s="35"/>
      <c r="BE943" s="35"/>
      <c r="BF943" s="35"/>
      <c r="BG943" s="35"/>
      <c r="BH943" s="35"/>
      <c r="BI943" s="35"/>
      <c r="BJ943" s="35"/>
      <c r="BK943" s="35"/>
      <c r="BL943" s="35"/>
      <c r="BM943" s="35"/>
      <c r="BN943" s="35"/>
      <c r="BO943" s="35"/>
      <c r="BP943" s="35"/>
      <c r="BQ943" s="35"/>
      <c r="BR943" s="35"/>
      <c r="BS943" s="35"/>
      <c r="BT943" s="35"/>
      <c r="BU943" s="35"/>
      <c r="BV943" s="35"/>
      <c r="BW943" s="35"/>
      <c r="BX943" s="35"/>
      <c r="BY943" s="35"/>
      <c r="BZ943" s="35"/>
      <c r="CA943" s="35"/>
      <c r="CB943" s="35"/>
    </row>
    <row r="944" spans="1:80" s="34" customFormat="1">
      <c r="A944" s="48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5"/>
      <c r="AM944" s="35"/>
      <c r="AN944" s="35"/>
      <c r="AO944" s="35"/>
      <c r="AP944" s="35"/>
      <c r="AQ944" s="35"/>
      <c r="AR944" s="35"/>
      <c r="AS944" s="35"/>
      <c r="AT944" s="35"/>
      <c r="AU944" s="35"/>
      <c r="AV944" s="35"/>
      <c r="AW944" s="35"/>
      <c r="AX944" s="35"/>
      <c r="AY944" s="35"/>
      <c r="AZ944" s="35"/>
      <c r="BA944" s="35"/>
      <c r="BB944" s="35"/>
      <c r="BC944" s="35"/>
      <c r="BD944" s="35"/>
      <c r="BE944" s="35"/>
      <c r="BF944" s="35"/>
      <c r="BG944" s="35"/>
      <c r="BH944" s="35"/>
      <c r="BI944" s="35"/>
      <c r="BJ944" s="35"/>
      <c r="BK944" s="35"/>
      <c r="BL944" s="35"/>
      <c r="BM944" s="35"/>
      <c r="BN944" s="35"/>
      <c r="BO944" s="35"/>
      <c r="BP944" s="35"/>
      <c r="BQ944" s="35"/>
      <c r="BR944" s="35"/>
      <c r="BS944" s="35"/>
      <c r="BT944" s="35"/>
      <c r="BU944" s="35"/>
      <c r="BV944" s="35"/>
      <c r="BW944" s="35"/>
      <c r="BX944" s="35"/>
      <c r="BY944" s="35"/>
      <c r="BZ944" s="35"/>
      <c r="CA944" s="35"/>
      <c r="CB944" s="35"/>
    </row>
    <row r="945" spans="1:80" s="34" customFormat="1">
      <c r="A945" s="48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5"/>
      <c r="AQ945" s="35"/>
      <c r="AR945" s="35"/>
      <c r="AS945" s="35"/>
      <c r="AT945" s="35"/>
      <c r="AU945" s="35"/>
      <c r="AV945" s="35"/>
      <c r="AW945" s="35"/>
      <c r="AX945" s="35"/>
      <c r="AY945" s="35"/>
      <c r="AZ945" s="35"/>
      <c r="BA945" s="35"/>
      <c r="BB945" s="35"/>
      <c r="BC945" s="35"/>
      <c r="BD945" s="35"/>
      <c r="BE945" s="35"/>
      <c r="BF945" s="35"/>
      <c r="BG945" s="35"/>
      <c r="BH945" s="35"/>
      <c r="BI945" s="35"/>
      <c r="BJ945" s="35"/>
      <c r="BK945" s="35"/>
      <c r="BL945" s="35"/>
      <c r="BM945" s="35"/>
      <c r="BN945" s="35"/>
      <c r="BO945" s="35"/>
      <c r="BP945" s="35"/>
      <c r="BQ945" s="35"/>
      <c r="BR945" s="35"/>
      <c r="BS945" s="35"/>
      <c r="BT945" s="35"/>
      <c r="BU945" s="35"/>
      <c r="BV945" s="35"/>
      <c r="BW945" s="35"/>
      <c r="BX945" s="35"/>
      <c r="BY945" s="35"/>
      <c r="BZ945" s="35"/>
      <c r="CA945" s="35"/>
      <c r="CB945" s="35"/>
    </row>
    <row r="946" spans="1:80" s="34" customFormat="1">
      <c r="A946" s="48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5"/>
      <c r="AM946" s="35"/>
      <c r="AN946" s="35"/>
      <c r="AO946" s="35"/>
      <c r="AP946" s="35"/>
      <c r="AQ946" s="35"/>
      <c r="AR946" s="35"/>
      <c r="AS946" s="35"/>
      <c r="AT946" s="35"/>
      <c r="AU946" s="35"/>
      <c r="AV946" s="35"/>
      <c r="AW946" s="35"/>
      <c r="AX946" s="35"/>
      <c r="AY946" s="35"/>
      <c r="AZ946" s="35"/>
      <c r="BA946" s="35"/>
      <c r="BB946" s="35"/>
      <c r="BC946" s="35"/>
      <c r="BD946" s="35"/>
      <c r="BE946" s="35"/>
      <c r="BF946" s="35"/>
      <c r="BG946" s="35"/>
      <c r="BH946" s="35"/>
      <c r="BI946" s="35"/>
      <c r="BJ946" s="35"/>
      <c r="BK946" s="35"/>
      <c r="BL946" s="35"/>
      <c r="BM946" s="35"/>
      <c r="BN946" s="35"/>
      <c r="BO946" s="35"/>
      <c r="BP946" s="35"/>
      <c r="BQ946" s="35"/>
      <c r="BR946" s="35"/>
      <c r="BS946" s="35"/>
      <c r="BT946" s="35"/>
      <c r="BU946" s="35"/>
      <c r="BV946" s="35"/>
      <c r="BW946" s="35"/>
      <c r="BX946" s="35"/>
      <c r="BY946" s="35"/>
      <c r="BZ946" s="35"/>
      <c r="CA946" s="35"/>
      <c r="CB946" s="35"/>
    </row>
    <row r="947" spans="1:80" s="34" customFormat="1">
      <c r="A947" s="48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/>
      <c r="AQ947" s="35"/>
      <c r="AR947" s="35"/>
      <c r="AS947" s="35"/>
      <c r="AT947" s="35"/>
      <c r="AU947" s="35"/>
      <c r="AV947" s="35"/>
      <c r="AW947" s="35"/>
      <c r="AX947" s="35"/>
      <c r="AY947" s="35"/>
      <c r="AZ947" s="35"/>
      <c r="BA947" s="35"/>
      <c r="BB947" s="35"/>
      <c r="BC947" s="35"/>
      <c r="BD947" s="35"/>
      <c r="BE947" s="35"/>
      <c r="BF947" s="35"/>
      <c r="BG947" s="35"/>
      <c r="BH947" s="35"/>
      <c r="BI947" s="35"/>
      <c r="BJ947" s="35"/>
      <c r="BK947" s="35"/>
      <c r="BL947" s="35"/>
      <c r="BM947" s="35"/>
      <c r="BN947" s="35"/>
      <c r="BO947" s="35"/>
      <c r="BP947" s="35"/>
      <c r="BQ947" s="35"/>
      <c r="BR947" s="35"/>
      <c r="BS947" s="35"/>
      <c r="BT947" s="35"/>
      <c r="BU947" s="35"/>
      <c r="BV947" s="35"/>
      <c r="BW947" s="35"/>
      <c r="BX947" s="35"/>
      <c r="BY947" s="35"/>
      <c r="BZ947" s="35"/>
      <c r="CA947" s="35"/>
      <c r="CB947" s="35"/>
    </row>
    <row r="948" spans="1:80" s="34" customFormat="1">
      <c r="A948" s="48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5"/>
      <c r="AM948" s="35"/>
      <c r="AN948" s="35"/>
      <c r="AO948" s="35"/>
      <c r="AP948" s="35"/>
      <c r="AQ948" s="35"/>
      <c r="AR948" s="35"/>
      <c r="AS948" s="35"/>
      <c r="AT948" s="35"/>
      <c r="AU948" s="35"/>
      <c r="AV948" s="35"/>
      <c r="AW948" s="35"/>
      <c r="AX948" s="35"/>
      <c r="AY948" s="35"/>
      <c r="AZ948" s="35"/>
      <c r="BA948" s="35"/>
      <c r="BB948" s="35"/>
      <c r="BC948" s="35"/>
      <c r="BD948" s="35"/>
      <c r="BE948" s="35"/>
      <c r="BF948" s="35"/>
      <c r="BG948" s="35"/>
      <c r="BH948" s="35"/>
      <c r="BI948" s="35"/>
      <c r="BJ948" s="35"/>
      <c r="BK948" s="35"/>
      <c r="BL948" s="35"/>
      <c r="BM948" s="35"/>
      <c r="BN948" s="35"/>
      <c r="BO948" s="35"/>
      <c r="BP948" s="35"/>
      <c r="BQ948" s="35"/>
      <c r="BR948" s="35"/>
      <c r="BS948" s="35"/>
      <c r="BT948" s="35"/>
      <c r="BU948" s="35"/>
      <c r="BV948" s="35"/>
      <c r="BW948" s="35"/>
      <c r="BX948" s="35"/>
      <c r="BY948" s="35"/>
      <c r="BZ948" s="35"/>
      <c r="CA948" s="35"/>
      <c r="CB948" s="35"/>
    </row>
    <row r="949" spans="1:80" s="34" customFormat="1">
      <c r="A949" s="48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/>
      <c r="AQ949" s="35"/>
      <c r="AR949" s="35"/>
      <c r="AS949" s="35"/>
      <c r="AT949" s="35"/>
      <c r="AU949" s="35"/>
      <c r="AV949" s="35"/>
      <c r="AW949" s="35"/>
      <c r="AX949" s="35"/>
      <c r="AY949" s="35"/>
      <c r="AZ949" s="35"/>
      <c r="BA949" s="35"/>
      <c r="BB949" s="35"/>
      <c r="BC949" s="35"/>
      <c r="BD949" s="35"/>
      <c r="BE949" s="35"/>
      <c r="BF949" s="35"/>
      <c r="BG949" s="35"/>
      <c r="BH949" s="35"/>
      <c r="BI949" s="35"/>
      <c r="BJ949" s="35"/>
      <c r="BK949" s="35"/>
      <c r="BL949" s="35"/>
      <c r="BM949" s="35"/>
      <c r="BN949" s="35"/>
      <c r="BO949" s="35"/>
      <c r="BP949" s="35"/>
      <c r="BQ949" s="35"/>
      <c r="BR949" s="35"/>
      <c r="BS949" s="35"/>
      <c r="BT949" s="35"/>
      <c r="BU949" s="35"/>
      <c r="BV949" s="35"/>
      <c r="BW949" s="35"/>
      <c r="BX949" s="35"/>
      <c r="BY949" s="35"/>
      <c r="BZ949" s="35"/>
      <c r="CA949" s="35"/>
      <c r="CB949" s="35"/>
    </row>
    <row r="950" spans="1:80" s="34" customFormat="1">
      <c r="A950" s="48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/>
      <c r="AQ950" s="35"/>
      <c r="AR950" s="35"/>
      <c r="AS950" s="35"/>
      <c r="AT950" s="35"/>
      <c r="AU950" s="35"/>
      <c r="AV950" s="35"/>
      <c r="AW950" s="35"/>
      <c r="AX950" s="35"/>
      <c r="AY950" s="35"/>
      <c r="AZ950" s="35"/>
      <c r="BA950" s="35"/>
      <c r="BB950" s="35"/>
      <c r="BC950" s="35"/>
      <c r="BD950" s="35"/>
      <c r="BE950" s="35"/>
      <c r="BF950" s="35"/>
      <c r="BG950" s="35"/>
      <c r="BH950" s="35"/>
      <c r="BI950" s="35"/>
      <c r="BJ950" s="35"/>
      <c r="BK950" s="35"/>
      <c r="BL950" s="35"/>
      <c r="BM950" s="35"/>
      <c r="BN950" s="35"/>
      <c r="BO950" s="35"/>
      <c r="BP950" s="35"/>
      <c r="BQ950" s="35"/>
      <c r="BR950" s="35"/>
      <c r="BS950" s="35"/>
      <c r="BT950" s="35"/>
      <c r="BU950" s="35"/>
      <c r="BV950" s="35"/>
      <c r="BW950" s="35"/>
      <c r="BX950" s="35"/>
      <c r="BY950" s="35"/>
      <c r="BZ950" s="35"/>
      <c r="CA950" s="35"/>
      <c r="CB950" s="35"/>
    </row>
    <row r="951" spans="1:80" s="34" customFormat="1">
      <c r="A951" s="48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5"/>
      <c r="AM951" s="35"/>
      <c r="AN951" s="35"/>
      <c r="AO951" s="35"/>
      <c r="AP951" s="35"/>
      <c r="AQ951" s="35"/>
      <c r="AR951" s="35"/>
      <c r="AS951" s="35"/>
      <c r="AT951" s="35"/>
      <c r="AU951" s="35"/>
      <c r="AV951" s="35"/>
      <c r="AW951" s="35"/>
      <c r="AX951" s="35"/>
      <c r="AY951" s="35"/>
      <c r="AZ951" s="35"/>
      <c r="BA951" s="35"/>
      <c r="BB951" s="35"/>
      <c r="BC951" s="35"/>
      <c r="BD951" s="35"/>
      <c r="BE951" s="35"/>
      <c r="BF951" s="35"/>
      <c r="BG951" s="35"/>
      <c r="BH951" s="35"/>
      <c r="BI951" s="35"/>
      <c r="BJ951" s="35"/>
      <c r="BK951" s="35"/>
      <c r="BL951" s="35"/>
      <c r="BM951" s="35"/>
      <c r="BN951" s="35"/>
      <c r="BO951" s="35"/>
      <c r="BP951" s="35"/>
      <c r="BQ951" s="35"/>
      <c r="BR951" s="35"/>
      <c r="BS951" s="35"/>
      <c r="BT951" s="35"/>
      <c r="BU951" s="35"/>
      <c r="BV951" s="35"/>
      <c r="BW951" s="35"/>
      <c r="BX951" s="35"/>
      <c r="BY951" s="35"/>
      <c r="BZ951" s="35"/>
      <c r="CA951" s="35"/>
      <c r="CB951" s="35"/>
    </row>
    <row r="952" spans="1:80" s="34" customFormat="1">
      <c r="A952" s="48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  <c r="AS952" s="35"/>
      <c r="AT952" s="35"/>
      <c r="AU952" s="35"/>
      <c r="AV952" s="35"/>
      <c r="AW952" s="35"/>
      <c r="AX952" s="35"/>
      <c r="AY952" s="35"/>
      <c r="AZ952" s="35"/>
      <c r="BA952" s="35"/>
      <c r="BB952" s="35"/>
      <c r="BC952" s="35"/>
      <c r="BD952" s="35"/>
      <c r="BE952" s="35"/>
      <c r="BF952" s="35"/>
      <c r="BG952" s="35"/>
      <c r="BH952" s="35"/>
      <c r="BI952" s="35"/>
      <c r="BJ952" s="35"/>
      <c r="BK952" s="35"/>
      <c r="BL952" s="35"/>
      <c r="BM952" s="35"/>
      <c r="BN952" s="35"/>
      <c r="BO952" s="35"/>
      <c r="BP952" s="35"/>
      <c r="BQ952" s="35"/>
      <c r="BR952" s="35"/>
      <c r="BS952" s="35"/>
      <c r="BT952" s="35"/>
      <c r="BU952" s="35"/>
      <c r="BV952" s="35"/>
      <c r="BW952" s="35"/>
      <c r="BX952" s="35"/>
      <c r="BY952" s="35"/>
      <c r="BZ952" s="35"/>
      <c r="CA952" s="35"/>
      <c r="CB952" s="35"/>
    </row>
    <row r="953" spans="1:80" s="34" customFormat="1">
      <c r="A953" s="48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/>
      <c r="AQ953" s="35"/>
      <c r="AR953" s="35"/>
      <c r="AS953" s="35"/>
      <c r="AT953" s="35"/>
      <c r="AU953" s="35"/>
      <c r="AV953" s="35"/>
      <c r="AW953" s="35"/>
      <c r="AX953" s="35"/>
      <c r="AY953" s="35"/>
      <c r="AZ953" s="35"/>
      <c r="BA953" s="35"/>
      <c r="BB953" s="35"/>
      <c r="BC953" s="35"/>
      <c r="BD953" s="35"/>
      <c r="BE953" s="35"/>
      <c r="BF953" s="35"/>
      <c r="BG953" s="35"/>
      <c r="BH953" s="35"/>
      <c r="BI953" s="35"/>
      <c r="BJ953" s="35"/>
      <c r="BK953" s="35"/>
      <c r="BL953" s="35"/>
      <c r="BM953" s="35"/>
      <c r="BN953" s="35"/>
      <c r="BO953" s="35"/>
      <c r="BP953" s="35"/>
      <c r="BQ953" s="35"/>
      <c r="BR953" s="35"/>
      <c r="BS953" s="35"/>
      <c r="BT953" s="35"/>
      <c r="BU953" s="35"/>
      <c r="BV953" s="35"/>
      <c r="BW953" s="35"/>
      <c r="BX953" s="35"/>
      <c r="BY953" s="35"/>
      <c r="BZ953" s="35"/>
      <c r="CA953" s="35"/>
      <c r="CB953" s="35"/>
    </row>
    <row r="954" spans="1:80" s="34" customFormat="1">
      <c r="A954" s="48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  <c r="AS954" s="35"/>
      <c r="AT954" s="35"/>
      <c r="AU954" s="35"/>
      <c r="AV954" s="35"/>
      <c r="AW954" s="35"/>
      <c r="AX954" s="35"/>
      <c r="AY954" s="35"/>
      <c r="AZ954" s="35"/>
      <c r="BA954" s="35"/>
      <c r="BB954" s="35"/>
      <c r="BC954" s="35"/>
      <c r="BD954" s="35"/>
      <c r="BE954" s="35"/>
      <c r="BF954" s="35"/>
      <c r="BG954" s="35"/>
      <c r="BH954" s="35"/>
      <c r="BI954" s="35"/>
      <c r="BJ954" s="35"/>
      <c r="BK954" s="35"/>
      <c r="BL954" s="35"/>
      <c r="BM954" s="35"/>
      <c r="BN954" s="35"/>
      <c r="BO954" s="35"/>
      <c r="BP954" s="35"/>
      <c r="BQ954" s="35"/>
      <c r="BR954" s="35"/>
      <c r="BS954" s="35"/>
      <c r="BT954" s="35"/>
      <c r="BU954" s="35"/>
      <c r="BV954" s="35"/>
      <c r="BW954" s="35"/>
      <c r="BX954" s="35"/>
      <c r="BY954" s="35"/>
      <c r="BZ954" s="35"/>
      <c r="CA954" s="35"/>
      <c r="CB954" s="35"/>
    </row>
    <row r="955" spans="1:80" s="34" customFormat="1">
      <c r="A955" s="48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5"/>
      <c r="AM955" s="35"/>
      <c r="AN955" s="35"/>
      <c r="AO955" s="35"/>
      <c r="AP955" s="35"/>
      <c r="AQ955" s="35"/>
      <c r="AR955" s="35"/>
      <c r="AS955" s="35"/>
      <c r="AT955" s="35"/>
      <c r="AU955" s="35"/>
      <c r="AV955" s="35"/>
      <c r="AW955" s="35"/>
      <c r="AX955" s="35"/>
      <c r="AY955" s="35"/>
      <c r="AZ955" s="35"/>
      <c r="BA955" s="35"/>
      <c r="BB955" s="35"/>
      <c r="BC955" s="35"/>
      <c r="BD955" s="35"/>
      <c r="BE955" s="35"/>
      <c r="BF955" s="35"/>
      <c r="BG955" s="35"/>
      <c r="BH955" s="35"/>
      <c r="BI955" s="35"/>
      <c r="BJ955" s="35"/>
      <c r="BK955" s="35"/>
      <c r="BL955" s="35"/>
      <c r="BM955" s="35"/>
      <c r="BN955" s="35"/>
      <c r="BO955" s="35"/>
      <c r="BP955" s="35"/>
      <c r="BQ955" s="35"/>
      <c r="BR955" s="35"/>
      <c r="BS955" s="35"/>
      <c r="BT955" s="35"/>
      <c r="BU955" s="35"/>
      <c r="BV955" s="35"/>
      <c r="BW955" s="35"/>
      <c r="BX955" s="35"/>
      <c r="BY955" s="35"/>
      <c r="BZ955" s="35"/>
      <c r="CA955" s="35"/>
      <c r="CB955" s="35"/>
    </row>
    <row r="956" spans="1:80" s="34" customFormat="1">
      <c r="A956" s="48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  <c r="AS956" s="35"/>
      <c r="AT956" s="35"/>
      <c r="AU956" s="35"/>
      <c r="AV956" s="35"/>
      <c r="AW956" s="35"/>
      <c r="AX956" s="35"/>
      <c r="AY956" s="35"/>
      <c r="AZ956" s="35"/>
      <c r="BA956" s="35"/>
      <c r="BB956" s="35"/>
      <c r="BC956" s="35"/>
      <c r="BD956" s="35"/>
      <c r="BE956" s="35"/>
      <c r="BF956" s="35"/>
      <c r="BG956" s="35"/>
      <c r="BH956" s="35"/>
      <c r="BI956" s="35"/>
      <c r="BJ956" s="35"/>
      <c r="BK956" s="35"/>
      <c r="BL956" s="35"/>
      <c r="BM956" s="35"/>
      <c r="BN956" s="35"/>
      <c r="BO956" s="35"/>
      <c r="BP956" s="35"/>
      <c r="BQ956" s="35"/>
      <c r="BR956" s="35"/>
      <c r="BS956" s="35"/>
      <c r="BT956" s="35"/>
      <c r="BU956" s="35"/>
      <c r="BV956" s="35"/>
      <c r="BW956" s="35"/>
      <c r="BX956" s="35"/>
      <c r="BY956" s="35"/>
      <c r="BZ956" s="35"/>
      <c r="CA956" s="35"/>
      <c r="CB956" s="35"/>
    </row>
    <row r="957" spans="1:80" s="34" customFormat="1">
      <c r="A957" s="48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/>
      <c r="AQ957" s="35"/>
      <c r="AR957" s="35"/>
      <c r="AS957" s="35"/>
      <c r="AT957" s="35"/>
      <c r="AU957" s="35"/>
      <c r="AV957" s="35"/>
      <c r="AW957" s="35"/>
      <c r="AX957" s="35"/>
      <c r="AY957" s="35"/>
      <c r="AZ957" s="35"/>
      <c r="BA957" s="35"/>
      <c r="BB957" s="35"/>
      <c r="BC957" s="35"/>
      <c r="BD957" s="35"/>
      <c r="BE957" s="35"/>
      <c r="BF957" s="35"/>
      <c r="BG957" s="35"/>
      <c r="BH957" s="35"/>
      <c r="BI957" s="35"/>
      <c r="BJ957" s="35"/>
      <c r="BK957" s="35"/>
      <c r="BL957" s="35"/>
      <c r="BM957" s="35"/>
      <c r="BN957" s="35"/>
      <c r="BO957" s="35"/>
      <c r="BP957" s="35"/>
      <c r="BQ957" s="35"/>
      <c r="BR957" s="35"/>
      <c r="BS957" s="35"/>
      <c r="BT957" s="35"/>
      <c r="BU957" s="35"/>
      <c r="BV957" s="35"/>
      <c r="BW957" s="35"/>
      <c r="BX957" s="35"/>
      <c r="BY957" s="35"/>
      <c r="BZ957" s="35"/>
      <c r="CA957" s="35"/>
      <c r="CB957" s="35"/>
    </row>
    <row r="958" spans="1:80" s="34" customFormat="1">
      <c r="A958" s="48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  <c r="BK958" s="35"/>
      <c r="BL958" s="35"/>
      <c r="BM958" s="35"/>
      <c r="BN958" s="35"/>
      <c r="BO958" s="35"/>
      <c r="BP958" s="35"/>
      <c r="BQ958" s="35"/>
      <c r="BR958" s="35"/>
      <c r="BS958" s="35"/>
      <c r="BT958" s="35"/>
      <c r="BU958" s="35"/>
      <c r="BV958" s="35"/>
      <c r="BW958" s="35"/>
      <c r="BX958" s="35"/>
      <c r="BY958" s="35"/>
      <c r="BZ958" s="35"/>
      <c r="CA958" s="35"/>
      <c r="CB958" s="35"/>
    </row>
    <row r="959" spans="1:80" s="34" customFormat="1">
      <c r="A959" s="48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  <c r="AS959" s="35"/>
      <c r="AT959" s="35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  <c r="BG959" s="35"/>
      <c r="BH959" s="35"/>
      <c r="BI959" s="35"/>
      <c r="BJ959" s="35"/>
      <c r="BK959" s="35"/>
      <c r="BL959" s="35"/>
      <c r="BM959" s="35"/>
      <c r="BN959" s="35"/>
      <c r="BO959" s="35"/>
      <c r="BP959" s="35"/>
      <c r="BQ959" s="35"/>
      <c r="BR959" s="35"/>
      <c r="BS959" s="35"/>
      <c r="BT959" s="35"/>
      <c r="BU959" s="35"/>
      <c r="BV959" s="35"/>
      <c r="BW959" s="35"/>
      <c r="BX959" s="35"/>
      <c r="BY959" s="35"/>
      <c r="BZ959" s="35"/>
      <c r="CA959" s="35"/>
      <c r="CB959" s="35"/>
    </row>
    <row r="960" spans="1:80" s="34" customFormat="1">
      <c r="A960" s="48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  <c r="AS960" s="35"/>
      <c r="AT960" s="35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  <c r="BG960" s="35"/>
      <c r="BH960" s="35"/>
      <c r="BI960" s="35"/>
      <c r="BJ960" s="35"/>
      <c r="BK960" s="35"/>
      <c r="BL960" s="35"/>
      <c r="BM960" s="35"/>
      <c r="BN960" s="35"/>
      <c r="BO960" s="35"/>
      <c r="BP960" s="35"/>
      <c r="BQ960" s="35"/>
      <c r="BR960" s="35"/>
      <c r="BS960" s="35"/>
      <c r="BT960" s="35"/>
      <c r="BU960" s="35"/>
      <c r="BV960" s="35"/>
      <c r="BW960" s="35"/>
      <c r="BX960" s="35"/>
      <c r="BY960" s="35"/>
      <c r="BZ960" s="35"/>
      <c r="CA960" s="35"/>
      <c r="CB960" s="35"/>
    </row>
    <row r="961" spans="1:80" s="34" customFormat="1">
      <c r="A961" s="48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  <c r="AS961" s="35"/>
      <c r="AT961" s="35"/>
      <c r="AU961" s="35"/>
      <c r="AV961" s="35"/>
      <c r="AW961" s="35"/>
      <c r="AX961" s="35"/>
      <c r="AY961" s="35"/>
      <c r="AZ961" s="35"/>
      <c r="BA961" s="35"/>
      <c r="BB961" s="35"/>
      <c r="BC961" s="35"/>
      <c r="BD961" s="35"/>
      <c r="BE961" s="35"/>
      <c r="BF961" s="35"/>
      <c r="BG961" s="35"/>
      <c r="BH961" s="35"/>
      <c r="BI961" s="35"/>
      <c r="BJ961" s="35"/>
      <c r="BK961" s="35"/>
      <c r="BL961" s="35"/>
      <c r="BM961" s="35"/>
      <c r="BN961" s="35"/>
      <c r="BO961" s="35"/>
      <c r="BP961" s="35"/>
      <c r="BQ961" s="35"/>
      <c r="BR961" s="35"/>
      <c r="BS961" s="35"/>
      <c r="BT961" s="35"/>
      <c r="BU961" s="35"/>
      <c r="BV961" s="35"/>
      <c r="BW961" s="35"/>
      <c r="BX961" s="35"/>
      <c r="BY961" s="35"/>
      <c r="BZ961" s="35"/>
      <c r="CA961" s="35"/>
      <c r="CB961" s="35"/>
    </row>
    <row r="962" spans="1:80" s="34" customFormat="1">
      <c r="A962" s="48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/>
      <c r="AQ962" s="35"/>
      <c r="AR962" s="35"/>
      <c r="AS962" s="35"/>
      <c r="AT962" s="35"/>
      <c r="AU962" s="35"/>
      <c r="AV962" s="35"/>
      <c r="AW962" s="35"/>
      <c r="AX962" s="35"/>
      <c r="AY962" s="35"/>
      <c r="AZ962" s="35"/>
      <c r="BA962" s="35"/>
      <c r="BB962" s="35"/>
      <c r="BC962" s="35"/>
      <c r="BD962" s="35"/>
      <c r="BE962" s="35"/>
      <c r="BF962" s="35"/>
      <c r="BG962" s="35"/>
      <c r="BH962" s="35"/>
      <c r="BI962" s="35"/>
      <c r="BJ962" s="35"/>
      <c r="BK962" s="35"/>
      <c r="BL962" s="35"/>
      <c r="BM962" s="35"/>
      <c r="BN962" s="35"/>
      <c r="BO962" s="35"/>
      <c r="BP962" s="35"/>
      <c r="BQ962" s="35"/>
      <c r="BR962" s="35"/>
      <c r="BS962" s="35"/>
      <c r="BT962" s="35"/>
      <c r="BU962" s="35"/>
      <c r="BV962" s="35"/>
      <c r="BW962" s="35"/>
      <c r="BX962" s="35"/>
      <c r="BY962" s="35"/>
      <c r="BZ962" s="35"/>
      <c r="CA962" s="35"/>
      <c r="CB962" s="35"/>
    </row>
    <row r="963" spans="1:80" s="34" customFormat="1">
      <c r="A963" s="48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  <c r="AS963" s="35"/>
      <c r="AT963" s="35"/>
      <c r="AU963" s="35"/>
      <c r="AV963" s="35"/>
      <c r="AW963" s="35"/>
      <c r="AX963" s="35"/>
      <c r="AY963" s="35"/>
      <c r="AZ963" s="35"/>
      <c r="BA963" s="35"/>
      <c r="BB963" s="35"/>
      <c r="BC963" s="35"/>
      <c r="BD963" s="35"/>
      <c r="BE963" s="35"/>
      <c r="BF963" s="35"/>
      <c r="BG963" s="35"/>
      <c r="BH963" s="35"/>
      <c r="BI963" s="35"/>
      <c r="BJ963" s="35"/>
      <c r="BK963" s="35"/>
      <c r="BL963" s="35"/>
      <c r="BM963" s="35"/>
      <c r="BN963" s="35"/>
      <c r="BO963" s="35"/>
      <c r="BP963" s="35"/>
      <c r="BQ963" s="35"/>
      <c r="BR963" s="35"/>
      <c r="BS963" s="35"/>
      <c r="BT963" s="35"/>
      <c r="BU963" s="35"/>
      <c r="BV963" s="35"/>
      <c r="BW963" s="35"/>
      <c r="BX963" s="35"/>
      <c r="BY963" s="35"/>
      <c r="BZ963" s="35"/>
      <c r="CA963" s="35"/>
      <c r="CB963" s="35"/>
    </row>
    <row r="964" spans="1:80" s="34" customFormat="1">
      <c r="A964" s="48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  <c r="AS964" s="35"/>
      <c r="AT964" s="35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  <c r="BG964" s="35"/>
      <c r="BH964" s="35"/>
      <c r="BI964" s="35"/>
      <c r="BJ964" s="35"/>
      <c r="BK964" s="35"/>
      <c r="BL964" s="35"/>
      <c r="BM964" s="35"/>
      <c r="BN964" s="35"/>
      <c r="BO964" s="35"/>
      <c r="BP964" s="35"/>
      <c r="BQ964" s="35"/>
      <c r="BR964" s="35"/>
      <c r="BS964" s="35"/>
      <c r="BT964" s="35"/>
      <c r="BU964" s="35"/>
      <c r="BV964" s="35"/>
      <c r="BW964" s="35"/>
      <c r="BX964" s="35"/>
      <c r="BY964" s="35"/>
      <c r="BZ964" s="35"/>
      <c r="CA964" s="35"/>
      <c r="CB964" s="35"/>
    </row>
    <row r="965" spans="1:80" s="34" customFormat="1">
      <c r="A965" s="48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  <c r="AS965" s="35"/>
      <c r="AT965" s="35"/>
      <c r="AU965" s="35"/>
      <c r="AV965" s="35"/>
      <c r="AW965" s="35"/>
      <c r="AX965" s="35"/>
      <c r="AY965" s="35"/>
      <c r="AZ965" s="35"/>
      <c r="BA965" s="35"/>
      <c r="BB965" s="35"/>
      <c r="BC965" s="35"/>
      <c r="BD965" s="35"/>
      <c r="BE965" s="35"/>
      <c r="BF965" s="35"/>
      <c r="BG965" s="35"/>
      <c r="BH965" s="35"/>
      <c r="BI965" s="35"/>
      <c r="BJ965" s="35"/>
      <c r="BK965" s="35"/>
      <c r="BL965" s="35"/>
      <c r="BM965" s="35"/>
      <c r="BN965" s="35"/>
      <c r="BO965" s="35"/>
      <c r="BP965" s="35"/>
      <c r="BQ965" s="35"/>
      <c r="BR965" s="35"/>
      <c r="BS965" s="35"/>
      <c r="BT965" s="35"/>
      <c r="BU965" s="35"/>
      <c r="BV965" s="35"/>
      <c r="BW965" s="35"/>
      <c r="BX965" s="35"/>
      <c r="BY965" s="35"/>
      <c r="BZ965" s="35"/>
      <c r="CA965" s="35"/>
      <c r="CB965" s="35"/>
    </row>
    <row r="966" spans="1:80" s="34" customFormat="1">
      <c r="A966" s="48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  <c r="AS966" s="35"/>
      <c r="AT966" s="35"/>
      <c r="AU966" s="35"/>
      <c r="AV966" s="35"/>
      <c r="AW966" s="35"/>
      <c r="AX966" s="35"/>
      <c r="AY966" s="35"/>
      <c r="AZ966" s="35"/>
      <c r="BA966" s="35"/>
      <c r="BB966" s="35"/>
      <c r="BC966" s="35"/>
      <c r="BD966" s="35"/>
      <c r="BE966" s="35"/>
      <c r="BF966" s="35"/>
      <c r="BG966" s="35"/>
      <c r="BH966" s="35"/>
      <c r="BI966" s="35"/>
      <c r="BJ966" s="35"/>
      <c r="BK966" s="35"/>
      <c r="BL966" s="35"/>
      <c r="BM966" s="35"/>
      <c r="BN966" s="35"/>
      <c r="BO966" s="35"/>
      <c r="BP966" s="35"/>
      <c r="BQ966" s="35"/>
      <c r="BR966" s="35"/>
      <c r="BS966" s="35"/>
      <c r="BT966" s="35"/>
      <c r="BU966" s="35"/>
      <c r="BV966" s="35"/>
      <c r="BW966" s="35"/>
      <c r="BX966" s="35"/>
      <c r="BY966" s="35"/>
      <c r="BZ966" s="35"/>
      <c r="CA966" s="35"/>
      <c r="CB966" s="35"/>
    </row>
    <row r="967" spans="1:80" s="34" customFormat="1">
      <c r="A967" s="48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  <c r="AS967" s="35"/>
      <c r="AT967" s="35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  <c r="BG967" s="35"/>
      <c r="BH967" s="35"/>
      <c r="BI967" s="35"/>
      <c r="BJ967" s="35"/>
      <c r="BK967" s="35"/>
      <c r="BL967" s="35"/>
      <c r="BM967" s="35"/>
      <c r="BN967" s="35"/>
      <c r="BO967" s="35"/>
      <c r="BP967" s="35"/>
      <c r="BQ967" s="35"/>
      <c r="BR967" s="35"/>
      <c r="BS967" s="35"/>
      <c r="BT967" s="35"/>
      <c r="BU967" s="35"/>
      <c r="BV967" s="35"/>
      <c r="BW967" s="35"/>
      <c r="BX967" s="35"/>
      <c r="BY967" s="35"/>
      <c r="BZ967" s="35"/>
      <c r="CA967" s="35"/>
      <c r="CB967" s="35"/>
    </row>
    <row r="968" spans="1:80" s="34" customFormat="1">
      <c r="A968" s="48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  <c r="BK968" s="35"/>
      <c r="BL968" s="35"/>
      <c r="BM968" s="35"/>
      <c r="BN968" s="35"/>
      <c r="BO968" s="35"/>
      <c r="BP968" s="35"/>
      <c r="BQ968" s="35"/>
      <c r="BR968" s="35"/>
      <c r="BS968" s="35"/>
      <c r="BT968" s="35"/>
      <c r="BU968" s="35"/>
      <c r="BV968" s="35"/>
      <c r="BW968" s="35"/>
      <c r="BX968" s="35"/>
      <c r="BY968" s="35"/>
      <c r="BZ968" s="35"/>
      <c r="CA968" s="35"/>
      <c r="CB968" s="35"/>
    </row>
    <row r="969" spans="1:80" s="34" customFormat="1">
      <c r="A969" s="48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  <c r="AS969" s="35"/>
      <c r="AT969" s="35"/>
      <c r="AU969" s="35"/>
      <c r="AV969" s="35"/>
      <c r="AW969" s="35"/>
      <c r="AX969" s="35"/>
      <c r="AY969" s="35"/>
      <c r="AZ969" s="35"/>
      <c r="BA969" s="35"/>
      <c r="BB969" s="35"/>
      <c r="BC969" s="35"/>
      <c r="BD969" s="35"/>
      <c r="BE969" s="35"/>
      <c r="BF969" s="35"/>
      <c r="BG969" s="35"/>
      <c r="BH969" s="35"/>
      <c r="BI969" s="35"/>
      <c r="BJ969" s="35"/>
      <c r="BK969" s="35"/>
      <c r="BL969" s="35"/>
      <c r="BM969" s="35"/>
      <c r="BN969" s="35"/>
      <c r="BO969" s="35"/>
      <c r="BP969" s="35"/>
      <c r="BQ969" s="35"/>
      <c r="BR969" s="35"/>
      <c r="BS969" s="35"/>
      <c r="BT969" s="35"/>
      <c r="BU969" s="35"/>
      <c r="BV969" s="35"/>
      <c r="BW969" s="35"/>
      <c r="BX969" s="35"/>
      <c r="BY969" s="35"/>
      <c r="BZ969" s="35"/>
      <c r="CA969" s="35"/>
      <c r="CB969" s="35"/>
    </row>
    <row r="970" spans="1:80" s="34" customFormat="1">
      <c r="A970" s="48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  <c r="AS970" s="35"/>
      <c r="AT970" s="35"/>
      <c r="AU970" s="35"/>
      <c r="AV970" s="35"/>
      <c r="AW970" s="35"/>
      <c r="AX970" s="35"/>
      <c r="AY970" s="35"/>
      <c r="AZ970" s="35"/>
      <c r="BA970" s="35"/>
      <c r="BB970" s="35"/>
      <c r="BC970" s="35"/>
      <c r="BD970" s="35"/>
      <c r="BE970" s="35"/>
      <c r="BF970" s="35"/>
      <c r="BG970" s="35"/>
      <c r="BH970" s="35"/>
      <c r="BI970" s="35"/>
      <c r="BJ970" s="35"/>
      <c r="BK970" s="35"/>
      <c r="BL970" s="35"/>
      <c r="BM970" s="35"/>
      <c r="BN970" s="35"/>
      <c r="BO970" s="35"/>
      <c r="BP970" s="35"/>
      <c r="BQ970" s="35"/>
      <c r="BR970" s="35"/>
      <c r="BS970" s="35"/>
      <c r="BT970" s="35"/>
      <c r="BU970" s="35"/>
      <c r="BV970" s="35"/>
      <c r="BW970" s="35"/>
      <c r="BX970" s="35"/>
      <c r="BY970" s="35"/>
      <c r="BZ970" s="35"/>
      <c r="CA970" s="35"/>
      <c r="CB970" s="35"/>
    </row>
    <row r="971" spans="1:80" s="34" customFormat="1">
      <c r="A971" s="48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/>
      <c r="AQ971" s="35"/>
      <c r="AR971" s="35"/>
      <c r="AS971" s="35"/>
      <c r="AT971" s="35"/>
      <c r="AU971" s="35"/>
      <c r="AV971" s="35"/>
      <c r="AW971" s="35"/>
      <c r="AX971" s="35"/>
      <c r="AY971" s="35"/>
      <c r="AZ971" s="35"/>
      <c r="BA971" s="35"/>
      <c r="BB971" s="35"/>
      <c r="BC971" s="35"/>
      <c r="BD971" s="35"/>
      <c r="BE971" s="35"/>
      <c r="BF971" s="35"/>
      <c r="BG971" s="35"/>
      <c r="BH971" s="35"/>
      <c r="BI971" s="35"/>
      <c r="BJ971" s="35"/>
      <c r="BK971" s="35"/>
      <c r="BL971" s="35"/>
      <c r="BM971" s="35"/>
      <c r="BN971" s="35"/>
      <c r="BO971" s="35"/>
      <c r="BP971" s="35"/>
      <c r="BQ971" s="35"/>
      <c r="BR971" s="35"/>
      <c r="BS971" s="35"/>
      <c r="BT971" s="35"/>
      <c r="BU971" s="35"/>
      <c r="BV971" s="35"/>
      <c r="BW971" s="35"/>
      <c r="BX971" s="35"/>
      <c r="BY971" s="35"/>
      <c r="BZ971" s="35"/>
      <c r="CA971" s="35"/>
      <c r="CB971" s="35"/>
    </row>
    <row r="972" spans="1:80" s="34" customFormat="1">
      <c r="A972" s="48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/>
      <c r="AQ972" s="35"/>
      <c r="AR972" s="35"/>
      <c r="AS972" s="35"/>
      <c r="AT972" s="35"/>
      <c r="AU972" s="35"/>
      <c r="AV972" s="35"/>
      <c r="AW972" s="35"/>
      <c r="AX972" s="35"/>
      <c r="AY972" s="35"/>
      <c r="AZ972" s="35"/>
      <c r="BA972" s="35"/>
      <c r="BB972" s="35"/>
      <c r="BC972" s="35"/>
      <c r="BD972" s="35"/>
      <c r="BE972" s="35"/>
      <c r="BF972" s="35"/>
      <c r="BG972" s="35"/>
      <c r="BH972" s="35"/>
      <c r="BI972" s="35"/>
      <c r="BJ972" s="35"/>
      <c r="BK972" s="35"/>
      <c r="BL972" s="35"/>
      <c r="BM972" s="35"/>
      <c r="BN972" s="35"/>
      <c r="BO972" s="35"/>
      <c r="BP972" s="35"/>
      <c r="BQ972" s="35"/>
      <c r="BR972" s="35"/>
      <c r="BS972" s="35"/>
      <c r="BT972" s="35"/>
      <c r="BU972" s="35"/>
      <c r="BV972" s="35"/>
      <c r="BW972" s="35"/>
      <c r="BX972" s="35"/>
      <c r="BY972" s="35"/>
      <c r="BZ972" s="35"/>
      <c r="CA972" s="35"/>
      <c r="CB972" s="35"/>
    </row>
    <row r="973" spans="1:80" s="34" customFormat="1">
      <c r="A973" s="48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5"/>
      <c r="AS973" s="35"/>
      <c r="AT973" s="35"/>
      <c r="AU973" s="35"/>
      <c r="AV973" s="35"/>
      <c r="AW973" s="35"/>
      <c r="AX973" s="35"/>
      <c r="AY973" s="35"/>
      <c r="AZ973" s="35"/>
      <c r="BA973" s="35"/>
      <c r="BB973" s="35"/>
      <c r="BC973" s="35"/>
      <c r="BD973" s="35"/>
      <c r="BE973" s="35"/>
      <c r="BF973" s="35"/>
      <c r="BG973" s="35"/>
      <c r="BH973" s="35"/>
      <c r="BI973" s="35"/>
      <c r="BJ973" s="35"/>
      <c r="BK973" s="35"/>
      <c r="BL973" s="35"/>
      <c r="BM973" s="35"/>
      <c r="BN973" s="35"/>
      <c r="BO973" s="35"/>
      <c r="BP973" s="35"/>
      <c r="BQ973" s="35"/>
      <c r="BR973" s="35"/>
      <c r="BS973" s="35"/>
      <c r="BT973" s="35"/>
      <c r="BU973" s="35"/>
      <c r="BV973" s="35"/>
      <c r="BW973" s="35"/>
      <c r="BX973" s="35"/>
      <c r="BY973" s="35"/>
      <c r="BZ973" s="35"/>
      <c r="CA973" s="35"/>
      <c r="CB973" s="35"/>
    </row>
    <row r="974" spans="1:80" s="34" customFormat="1">
      <c r="A974" s="48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  <c r="AS974" s="35"/>
      <c r="AT974" s="35"/>
      <c r="AU974" s="35"/>
      <c r="AV974" s="35"/>
      <c r="AW974" s="35"/>
      <c r="AX974" s="35"/>
      <c r="AY974" s="35"/>
      <c r="AZ974" s="35"/>
      <c r="BA974" s="35"/>
      <c r="BB974" s="35"/>
      <c r="BC974" s="35"/>
      <c r="BD974" s="35"/>
      <c r="BE974" s="35"/>
      <c r="BF974" s="35"/>
      <c r="BG974" s="35"/>
      <c r="BH974" s="35"/>
      <c r="BI974" s="35"/>
      <c r="BJ974" s="35"/>
      <c r="BK974" s="35"/>
      <c r="BL974" s="35"/>
      <c r="BM974" s="35"/>
      <c r="BN974" s="35"/>
      <c r="BO974" s="35"/>
      <c r="BP974" s="35"/>
      <c r="BQ974" s="35"/>
      <c r="BR974" s="35"/>
      <c r="BS974" s="35"/>
      <c r="BT974" s="35"/>
      <c r="BU974" s="35"/>
      <c r="BV974" s="35"/>
      <c r="BW974" s="35"/>
      <c r="BX974" s="35"/>
      <c r="BY974" s="35"/>
      <c r="BZ974" s="35"/>
      <c r="CA974" s="35"/>
      <c r="CB974" s="35"/>
    </row>
    <row r="975" spans="1:80" s="34" customFormat="1">
      <c r="A975" s="48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5"/>
      <c r="AM975" s="35"/>
      <c r="AN975" s="35"/>
      <c r="AO975" s="35"/>
      <c r="AP975" s="35"/>
      <c r="AQ975" s="35"/>
      <c r="AR975" s="35"/>
      <c r="AS975" s="35"/>
      <c r="AT975" s="35"/>
      <c r="AU975" s="35"/>
      <c r="AV975" s="35"/>
      <c r="AW975" s="35"/>
      <c r="AX975" s="35"/>
      <c r="AY975" s="35"/>
      <c r="AZ975" s="35"/>
      <c r="BA975" s="35"/>
      <c r="BB975" s="35"/>
      <c r="BC975" s="35"/>
      <c r="BD975" s="35"/>
      <c r="BE975" s="35"/>
      <c r="BF975" s="35"/>
      <c r="BG975" s="35"/>
      <c r="BH975" s="35"/>
      <c r="BI975" s="35"/>
      <c r="BJ975" s="35"/>
      <c r="BK975" s="35"/>
      <c r="BL975" s="35"/>
      <c r="BM975" s="35"/>
      <c r="BN975" s="35"/>
      <c r="BO975" s="35"/>
      <c r="BP975" s="35"/>
      <c r="BQ975" s="35"/>
      <c r="BR975" s="35"/>
      <c r="BS975" s="35"/>
      <c r="BT975" s="35"/>
      <c r="BU975" s="35"/>
      <c r="BV975" s="35"/>
      <c r="BW975" s="35"/>
      <c r="BX975" s="35"/>
      <c r="BY975" s="35"/>
      <c r="BZ975" s="35"/>
      <c r="CA975" s="35"/>
      <c r="CB975" s="35"/>
    </row>
    <row r="976" spans="1:80" s="34" customFormat="1">
      <c r="A976" s="48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5"/>
      <c r="AS976" s="35"/>
      <c r="AT976" s="35"/>
      <c r="AU976" s="35"/>
      <c r="AV976" s="35"/>
      <c r="AW976" s="35"/>
      <c r="AX976" s="35"/>
      <c r="AY976" s="35"/>
      <c r="AZ976" s="35"/>
      <c r="BA976" s="35"/>
      <c r="BB976" s="35"/>
      <c r="BC976" s="35"/>
      <c r="BD976" s="35"/>
      <c r="BE976" s="35"/>
      <c r="BF976" s="35"/>
      <c r="BG976" s="35"/>
      <c r="BH976" s="35"/>
      <c r="BI976" s="35"/>
      <c r="BJ976" s="35"/>
      <c r="BK976" s="35"/>
      <c r="BL976" s="35"/>
      <c r="BM976" s="35"/>
      <c r="BN976" s="35"/>
      <c r="BO976" s="35"/>
      <c r="BP976" s="35"/>
      <c r="BQ976" s="35"/>
      <c r="BR976" s="35"/>
      <c r="BS976" s="35"/>
      <c r="BT976" s="35"/>
      <c r="BU976" s="35"/>
      <c r="BV976" s="35"/>
      <c r="BW976" s="35"/>
      <c r="BX976" s="35"/>
      <c r="BY976" s="35"/>
      <c r="BZ976" s="35"/>
      <c r="CA976" s="35"/>
      <c r="CB976" s="35"/>
    </row>
    <row r="977" spans="1:80" s="34" customFormat="1">
      <c r="A977" s="48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/>
      <c r="AQ977" s="35"/>
      <c r="AR977" s="35"/>
      <c r="AS977" s="35"/>
      <c r="AT977" s="35"/>
      <c r="AU977" s="35"/>
      <c r="AV977" s="35"/>
      <c r="AW977" s="35"/>
      <c r="AX977" s="35"/>
      <c r="AY977" s="35"/>
      <c r="AZ977" s="35"/>
      <c r="BA977" s="35"/>
      <c r="BB977" s="35"/>
      <c r="BC977" s="35"/>
      <c r="BD977" s="35"/>
      <c r="BE977" s="35"/>
      <c r="BF977" s="35"/>
      <c r="BG977" s="35"/>
      <c r="BH977" s="35"/>
      <c r="BI977" s="35"/>
      <c r="BJ977" s="35"/>
      <c r="BK977" s="35"/>
      <c r="BL977" s="35"/>
      <c r="BM977" s="35"/>
      <c r="BN977" s="35"/>
      <c r="BO977" s="35"/>
      <c r="BP977" s="35"/>
      <c r="BQ977" s="35"/>
      <c r="BR977" s="35"/>
      <c r="BS977" s="35"/>
      <c r="BT977" s="35"/>
      <c r="BU977" s="35"/>
      <c r="BV977" s="35"/>
      <c r="BW977" s="35"/>
      <c r="BX977" s="35"/>
      <c r="BY977" s="35"/>
      <c r="BZ977" s="35"/>
      <c r="CA977" s="35"/>
      <c r="CB977" s="35"/>
    </row>
    <row r="978" spans="1:80" s="34" customFormat="1">
      <c r="A978" s="48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/>
      <c r="AQ978" s="35"/>
      <c r="AR978" s="35"/>
      <c r="AS978" s="35"/>
      <c r="AT978" s="35"/>
      <c r="AU978" s="35"/>
      <c r="AV978" s="35"/>
      <c r="AW978" s="35"/>
      <c r="AX978" s="35"/>
      <c r="AY978" s="35"/>
      <c r="AZ978" s="35"/>
      <c r="BA978" s="35"/>
      <c r="BB978" s="35"/>
      <c r="BC978" s="35"/>
      <c r="BD978" s="35"/>
      <c r="BE978" s="35"/>
      <c r="BF978" s="35"/>
      <c r="BG978" s="35"/>
      <c r="BH978" s="35"/>
      <c r="BI978" s="35"/>
      <c r="BJ978" s="35"/>
      <c r="BK978" s="35"/>
      <c r="BL978" s="35"/>
      <c r="BM978" s="35"/>
      <c r="BN978" s="35"/>
      <c r="BO978" s="35"/>
      <c r="BP978" s="35"/>
      <c r="BQ978" s="35"/>
      <c r="BR978" s="35"/>
      <c r="BS978" s="35"/>
      <c r="BT978" s="35"/>
      <c r="BU978" s="35"/>
      <c r="BV978" s="35"/>
      <c r="BW978" s="35"/>
      <c r="BX978" s="35"/>
      <c r="BY978" s="35"/>
      <c r="BZ978" s="35"/>
      <c r="CA978" s="35"/>
      <c r="CB978" s="35"/>
    </row>
    <row r="979" spans="1:80" s="34" customFormat="1">
      <c r="A979" s="48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/>
      <c r="AQ979" s="35"/>
      <c r="AR979" s="35"/>
      <c r="AS979" s="35"/>
      <c r="AT979" s="35"/>
      <c r="AU979" s="35"/>
      <c r="AV979" s="35"/>
      <c r="AW979" s="35"/>
      <c r="AX979" s="35"/>
      <c r="AY979" s="35"/>
      <c r="AZ979" s="35"/>
      <c r="BA979" s="35"/>
      <c r="BB979" s="35"/>
      <c r="BC979" s="35"/>
      <c r="BD979" s="35"/>
      <c r="BE979" s="35"/>
      <c r="BF979" s="35"/>
      <c r="BG979" s="35"/>
      <c r="BH979" s="35"/>
      <c r="BI979" s="35"/>
      <c r="BJ979" s="35"/>
      <c r="BK979" s="35"/>
      <c r="BL979" s="35"/>
      <c r="BM979" s="35"/>
      <c r="BN979" s="35"/>
      <c r="BO979" s="35"/>
      <c r="BP979" s="35"/>
      <c r="BQ979" s="35"/>
      <c r="BR979" s="35"/>
      <c r="BS979" s="35"/>
      <c r="BT979" s="35"/>
      <c r="BU979" s="35"/>
      <c r="BV979" s="35"/>
      <c r="BW979" s="35"/>
      <c r="BX979" s="35"/>
      <c r="BY979" s="35"/>
      <c r="BZ979" s="35"/>
      <c r="CA979" s="35"/>
      <c r="CB979" s="35"/>
    </row>
    <row r="980" spans="1:80" s="34" customFormat="1">
      <c r="A980" s="48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/>
      <c r="AQ980" s="35"/>
      <c r="AR980" s="35"/>
      <c r="AS980" s="35"/>
      <c r="AT980" s="35"/>
      <c r="AU980" s="35"/>
      <c r="AV980" s="35"/>
      <c r="AW980" s="35"/>
      <c r="AX980" s="35"/>
      <c r="AY980" s="35"/>
      <c r="AZ980" s="35"/>
      <c r="BA980" s="35"/>
      <c r="BB980" s="35"/>
      <c r="BC980" s="35"/>
      <c r="BD980" s="35"/>
      <c r="BE980" s="35"/>
      <c r="BF980" s="35"/>
      <c r="BG980" s="35"/>
      <c r="BH980" s="35"/>
      <c r="BI980" s="35"/>
      <c r="BJ980" s="35"/>
      <c r="BK980" s="35"/>
      <c r="BL980" s="35"/>
      <c r="BM980" s="35"/>
      <c r="BN980" s="35"/>
      <c r="BO980" s="35"/>
      <c r="BP980" s="35"/>
      <c r="BQ980" s="35"/>
      <c r="BR980" s="35"/>
      <c r="BS980" s="35"/>
      <c r="BT980" s="35"/>
      <c r="BU980" s="35"/>
      <c r="BV980" s="35"/>
      <c r="BW980" s="35"/>
      <c r="BX980" s="35"/>
      <c r="BY980" s="35"/>
      <c r="BZ980" s="35"/>
      <c r="CA980" s="35"/>
      <c r="CB980" s="35"/>
    </row>
    <row r="981" spans="1:80" s="34" customFormat="1">
      <c r="A981" s="48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/>
      <c r="AQ981" s="35"/>
      <c r="AR981" s="35"/>
      <c r="AS981" s="35"/>
      <c r="AT981" s="35"/>
      <c r="AU981" s="35"/>
      <c r="AV981" s="35"/>
      <c r="AW981" s="35"/>
      <c r="AX981" s="35"/>
      <c r="AY981" s="35"/>
      <c r="AZ981" s="35"/>
      <c r="BA981" s="35"/>
      <c r="BB981" s="35"/>
      <c r="BC981" s="35"/>
      <c r="BD981" s="35"/>
      <c r="BE981" s="35"/>
      <c r="BF981" s="35"/>
      <c r="BG981" s="35"/>
      <c r="BH981" s="35"/>
      <c r="BI981" s="35"/>
      <c r="BJ981" s="35"/>
      <c r="BK981" s="35"/>
      <c r="BL981" s="35"/>
      <c r="BM981" s="35"/>
      <c r="BN981" s="35"/>
      <c r="BO981" s="35"/>
      <c r="BP981" s="35"/>
      <c r="BQ981" s="35"/>
      <c r="BR981" s="35"/>
      <c r="BS981" s="35"/>
      <c r="BT981" s="35"/>
      <c r="BU981" s="35"/>
      <c r="BV981" s="35"/>
      <c r="BW981" s="35"/>
      <c r="BX981" s="35"/>
      <c r="BY981" s="35"/>
      <c r="BZ981" s="35"/>
      <c r="CA981" s="35"/>
      <c r="CB981" s="35"/>
    </row>
    <row r="982" spans="1:80" s="34" customFormat="1">
      <c r="A982" s="48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/>
      <c r="AQ982" s="35"/>
      <c r="AR982" s="35"/>
      <c r="AS982" s="35"/>
      <c r="AT982" s="35"/>
      <c r="AU982" s="35"/>
      <c r="AV982" s="35"/>
      <c r="AW982" s="35"/>
      <c r="AX982" s="35"/>
      <c r="AY982" s="35"/>
      <c r="AZ982" s="35"/>
      <c r="BA982" s="35"/>
      <c r="BB982" s="35"/>
      <c r="BC982" s="35"/>
      <c r="BD982" s="35"/>
      <c r="BE982" s="35"/>
      <c r="BF982" s="35"/>
      <c r="BG982" s="35"/>
      <c r="BH982" s="35"/>
      <c r="BI982" s="35"/>
      <c r="BJ982" s="35"/>
      <c r="BK982" s="35"/>
      <c r="BL982" s="35"/>
      <c r="BM982" s="35"/>
      <c r="BN982" s="35"/>
      <c r="BO982" s="35"/>
      <c r="BP982" s="35"/>
      <c r="BQ982" s="35"/>
      <c r="BR982" s="35"/>
      <c r="BS982" s="35"/>
      <c r="BT982" s="35"/>
      <c r="BU982" s="35"/>
      <c r="BV982" s="35"/>
      <c r="BW982" s="35"/>
      <c r="BX982" s="35"/>
      <c r="BY982" s="35"/>
      <c r="BZ982" s="35"/>
      <c r="CA982" s="35"/>
      <c r="CB982" s="35"/>
    </row>
    <row r="983" spans="1:80" s="34" customFormat="1">
      <c r="A983" s="48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/>
      <c r="AQ983" s="35"/>
      <c r="AR983" s="35"/>
      <c r="AS983" s="35"/>
      <c r="AT983" s="35"/>
      <c r="AU983" s="35"/>
      <c r="AV983" s="35"/>
      <c r="AW983" s="35"/>
      <c r="AX983" s="35"/>
      <c r="AY983" s="35"/>
      <c r="AZ983" s="35"/>
      <c r="BA983" s="35"/>
      <c r="BB983" s="35"/>
      <c r="BC983" s="35"/>
      <c r="BD983" s="35"/>
      <c r="BE983" s="35"/>
      <c r="BF983" s="35"/>
      <c r="BG983" s="35"/>
      <c r="BH983" s="35"/>
      <c r="BI983" s="35"/>
      <c r="BJ983" s="35"/>
      <c r="BK983" s="35"/>
      <c r="BL983" s="35"/>
      <c r="BM983" s="35"/>
      <c r="BN983" s="35"/>
      <c r="BO983" s="35"/>
      <c r="BP983" s="35"/>
      <c r="BQ983" s="35"/>
      <c r="BR983" s="35"/>
      <c r="BS983" s="35"/>
      <c r="BT983" s="35"/>
      <c r="BU983" s="35"/>
      <c r="BV983" s="35"/>
      <c r="BW983" s="35"/>
      <c r="BX983" s="35"/>
      <c r="BY983" s="35"/>
      <c r="BZ983" s="35"/>
      <c r="CA983" s="35"/>
      <c r="CB983" s="35"/>
    </row>
    <row r="984" spans="1:80" s="34" customFormat="1">
      <c r="A984" s="48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/>
      <c r="AQ984" s="35"/>
      <c r="AR984" s="35"/>
      <c r="AS984" s="35"/>
      <c r="AT984" s="35"/>
      <c r="AU984" s="35"/>
      <c r="AV984" s="35"/>
      <c r="AW984" s="35"/>
      <c r="AX984" s="35"/>
      <c r="AY984" s="35"/>
      <c r="AZ984" s="35"/>
      <c r="BA984" s="35"/>
      <c r="BB984" s="35"/>
      <c r="BC984" s="35"/>
      <c r="BD984" s="35"/>
      <c r="BE984" s="35"/>
      <c r="BF984" s="35"/>
      <c r="BG984" s="35"/>
      <c r="BH984" s="35"/>
      <c r="BI984" s="35"/>
      <c r="BJ984" s="35"/>
      <c r="BK984" s="35"/>
      <c r="BL984" s="35"/>
      <c r="BM984" s="35"/>
      <c r="BN984" s="35"/>
      <c r="BO984" s="35"/>
      <c r="BP984" s="35"/>
      <c r="BQ984" s="35"/>
      <c r="BR984" s="35"/>
      <c r="BS984" s="35"/>
      <c r="BT984" s="35"/>
      <c r="BU984" s="35"/>
      <c r="BV984" s="35"/>
      <c r="BW984" s="35"/>
      <c r="BX984" s="35"/>
      <c r="BY984" s="35"/>
      <c r="BZ984" s="35"/>
      <c r="CA984" s="35"/>
      <c r="CB984" s="35"/>
    </row>
    <row r="985" spans="1:80" s="34" customFormat="1">
      <c r="A985" s="48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/>
      <c r="AQ985" s="35"/>
      <c r="AR985" s="35"/>
      <c r="AS985" s="35"/>
      <c r="AT985" s="35"/>
      <c r="AU985" s="35"/>
      <c r="AV985" s="35"/>
      <c r="AW985" s="35"/>
      <c r="AX985" s="35"/>
      <c r="AY985" s="35"/>
      <c r="AZ985" s="35"/>
      <c r="BA985" s="35"/>
      <c r="BB985" s="35"/>
      <c r="BC985" s="35"/>
      <c r="BD985" s="35"/>
      <c r="BE985" s="35"/>
      <c r="BF985" s="35"/>
      <c r="BG985" s="35"/>
      <c r="BH985" s="35"/>
      <c r="BI985" s="35"/>
      <c r="BJ985" s="35"/>
      <c r="BK985" s="35"/>
      <c r="BL985" s="35"/>
      <c r="BM985" s="35"/>
      <c r="BN985" s="35"/>
      <c r="BO985" s="35"/>
      <c r="BP985" s="35"/>
      <c r="BQ985" s="35"/>
      <c r="BR985" s="35"/>
      <c r="BS985" s="35"/>
      <c r="BT985" s="35"/>
      <c r="BU985" s="35"/>
      <c r="BV985" s="35"/>
      <c r="BW985" s="35"/>
      <c r="BX985" s="35"/>
      <c r="BY985" s="35"/>
      <c r="BZ985" s="35"/>
      <c r="CA985" s="35"/>
      <c r="CB985" s="35"/>
    </row>
    <row r="986" spans="1:80" s="34" customFormat="1">
      <c r="A986" s="48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  <c r="AS986" s="35"/>
      <c r="AT986" s="35"/>
      <c r="AU986" s="35"/>
      <c r="AV986" s="35"/>
      <c r="AW986" s="35"/>
      <c r="AX986" s="35"/>
      <c r="AY986" s="35"/>
      <c r="AZ986" s="35"/>
      <c r="BA986" s="35"/>
      <c r="BB986" s="35"/>
      <c r="BC986" s="35"/>
      <c r="BD986" s="35"/>
      <c r="BE986" s="35"/>
      <c r="BF986" s="35"/>
      <c r="BG986" s="35"/>
      <c r="BH986" s="35"/>
      <c r="BI986" s="35"/>
      <c r="BJ986" s="35"/>
      <c r="BK986" s="35"/>
      <c r="BL986" s="35"/>
      <c r="BM986" s="35"/>
      <c r="BN986" s="35"/>
      <c r="BO986" s="35"/>
      <c r="BP986" s="35"/>
      <c r="BQ986" s="35"/>
      <c r="BR986" s="35"/>
      <c r="BS986" s="35"/>
      <c r="BT986" s="35"/>
      <c r="BU986" s="35"/>
      <c r="BV986" s="35"/>
      <c r="BW986" s="35"/>
      <c r="BX986" s="35"/>
      <c r="BY986" s="35"/>
      <c r="BZ986" s="35"/>
      <c r="CA986" s="35"/>
      <c r="CB986" s="35"/>
    </row>
    <row r="987" spans="1:80" s="34" customFormat="1">
      <c r="A987" s="48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  <c r="AS987" s="35"/>
      <c r="AT987" s="35"/>
      <c r="AU987" s="35"/>
      <c r="AV987" s="35"/>
      <c r="AW987" s="35"/>
      <c r="AX987" s="35"/>
      <c r="AY987" s="35"/>
      <c r="AZ987" s="35"/>
      <c r="BA987" s="35"/>
      <c r="BB987" s="35"/>
      <c r="BC987" s="35"/>
      <c r="BD987" s="35"/>
      <c r="BE987" s="35"/>
      <c r="BF987" s="35"/>
      <c r="BG987" s="35"/>
      <c r="BH987" s="35"/>
      <c r="BI987" s="35"/>
      <c r="BJ987" s="35"/>
      <c r="BK987" s="35"/>
      <c r="BL987" s="35"/>
      <c r="BM987" s="35"/>
      <c r="BN987" s="35"/>
      <c r="BO987" s="35"/>
      <c r="BP987" s="35"/>
      <c r="BQ987" s="35"/>
      <c r="BR987" s="35"/>
      <c r="BS987" s="35"/>
      <c r="BT987" s="35"/>
      <c r="BU987" s="35"/>
      <c r="BV987" s="35"/>
      <c r="BW987" s="35"/>
      <c r="BX987" s="35"/>
      <c r="BY987" s="35"/>
      <c r="BZ987" s="35"/>
      <c r="CA987" s="35"/>
      <c r="CB987" s="35"/>
    </row>
    <row r="988" spans="1:80" s="34" customFormat="1">
      <c r="A988" s="48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  <c r="AS988" s="35"/>
      <c r="AT988" s="35"/>
      <c r="AU988" s="35"/>
      <c r="AV988" s="35"/>
      <c r="AW988" s="35"/>
      <c r="AX988" s="35"/>
      <c r="AY988" s="35"/>
      <c r="AZ988" s="35"/>
      <c r="BA988" s="35"/>
      <c r="BB988" s="35"/>
      <c r="BC988" s="35"/>
      <c r="BD988" s="35"/>
      <c r="BE988" s="35"/>
      <c r="BF988" s="35"/>
      <c r="BG988" s="35"/>
      <c r="BH988" s="35"/>
      <c r="BI988" s="35"/>
      <c r="BJ988" s="35"/>
      <c r="BK988" s="35"/>
      <c r="BL988" s="35"/>
      <c r="BM988" s="35"/>
      <c r="BN988" s="35"/>
      <c r="BO988" s="35"/>
      <c r="BP988" s="35"/>
      <c r="BQ988" s="35"/>
      <c r="BR988" s="35"/>
      <c r="BS988" s="35"/>
      <c r="BT988" s="35"/>
      <c r="BU988" s="35"/>
      <c r="BV988" s="35"/>
      <c r="BW988" s="35"/>
      <c r="BX988" s="35"/>
      <c r="BY988" s="35"/>
      <c r="BZ988" s="35"/>
      <c r="CA988" s="35"/>
      <c r="CB988" s="35"/>
    </row>
    <row r="989" spans="1:80" s="34" customFormat="1">
      <c r="A989" s="48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/>
      <c r="AN989" s="35"/>
      <c r="AO989" s="35"/>
      <c r="AP989" s="35"/>
      <c r="AQ989" s="35"/>
      <c r="AR989" s="35"/>
      <c r="AS989" s="35"/>
      <c r="AT989" s="35"/>
      <c r="AU989" s="35"/>
      <c r="AV989" s="35"/>
      <c r="AW989" s="35"/>
      <c r="AX989" s="35"/>
      <c r="AY989" s="35"/>
      <c r="AZ989" s="35"/>
      <c r="BA989" s="35"/>
      <c r="BB989" s="35"/>
      <c r="BC989" s="35"/>
      <c r="BD989" s="35"/>
      <c r="BE989" s="35"/>
      <c r="BF989" s="35"/>
      <c r="BG989" s="35"/>
      <c r="BH989" s="35"/>
      <c r="BI989" s="35"/>
      <c r="BJ989" s="35"/>
      <c r="BK989" s="35"/>
      <c r="BL989" s="35"/>
      <c r="BM989" s="35"/>
      <c r="BN989" s="35"/>
      <c r="BO989" s="35"/>
      <c r="BP989" s="35"/>
      <c r="BQ989" s="35"/>
      <c r="BR989" s="35"/>
      <c r="BS989" s="35"/>
      <c r="BT989" s="35"/>
      <c r="BU989" s="35"/>
      <c r="BV989" s="35"/>
      <c r="BW989" s="35"/>
      <c r="BX989" s="35"/>
      <c r="BY989" s="35"/>
      <c r="BZ989" s="35"/>
      <c r="CA989" s="35"/>
      <c r="CB989" s="35"/>
    </row>
    <row r="990" spans="1:80" s="34" customFormat="1">
      <c r="A990" s="48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5"/>
      <c r="AQ990" s="35"/>
      <c r="AR990" s="35"/>
      <c r="AS990" s="35"/>
      <c r="AT990" s="35"/>
      <c r="AU990" s="35"/>
      <c r="AV990" s="35"/>
      <c r="AW990" s="35"/>
      <c r="AX990" s="35"/>
      <c r="AY990" s="35"/>
      <c r="AZ990" s="35"/>
      <c r="BA990" s="35"/>
      <c r="BB990" s="35"/>
      <c r="BC990" s="35"/>
      <c r="BD990" s="35"/>
      <c r="BE990" s="35"/>
      <c r="BF990" s="35"/>
      <c r="BG990" s="35"/>
      <c r="BH990" s="35"/>
      <c r="BI990" s="35"/>
      <c r="BJ990" s="35"/>
      <c r="BK990" s="35"/>
      <c r="BL990" s="35"/>
      <c r="BM990" s="35"/>
      <c r="BN990" s="35"/>
      <c r="BO990" s="35"/>
      <c r="BP990" s="35"/>
      <c r="BQ990" s="35"/>
      <c r="BR990" s="35"/>
      <c r="BS990" s="35"/>
      <c r="BT990" s="35"/>
      <c r="BU990" s="35"/>
      <c r="BV990" s="35"/>
      <c r="BW990" s="35"/>
      <c r="BX990" s="35"/>
      <c r="BY990" s="35"/>
      <c r="BZ990" s="35"/>
      <c r="CA990" s="35"/>
      <c r="CB990" s="35"/>
    </row>
    <row r="991" spans="1:80" s="34" customFormat="1">
      <c r="A991" s="48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5"/>
      <c r="AP991" s="35"/>
      <c r="AQ991" s="35"/>
      <c r="AR991" s="35"/>
      <c r="AS991" s="35"/>
      <c r="AT991" s="35"/>
      <c r="AU991" s="35"/>
      <c r="AV991" s="35"/>
      <c r="AW991" s="35"/>
      <c r="AX991" s="35"/>
      <c r="AY991" s="35"/>
      <c r="AZ991" s="35"/>
      <c r="BA991" s="35"/>
      <c r="BB991" s="35"/>
      <c r="BC991" s="35"/>
      <c r="BD991" s="35"/>
      <c r="BE991" s="35"/>
      <c r="BF991" s="35"/>
      <c r="BG991" s="35"/>
      <c r="BH991" s="35"/>
      <c r="BI991" s="35"/>
      <c r="BJ991" s="35"/>
      <c r="BK991" s="35"/>
      <c r="BL991" s="35"/>
      <c r="BM991" s="35"/>
      <c r="BN991" s="35"/>
      <c r="BO991" s="35"/>
      <c r="BP991" s="35"/>
      <c r="BQ991" s="35"/>
      <c r="BR991" s="35"/>
      <c r="BS991" s="35"/>
      <c r="BT991" s="35"/>
      <c r="BU991" s="35"/>
      <c r="BV991" s="35"/>
      <c r="BW991" s="35"/>
      <c r="BX991" s="35"/>
      <c r="BY991" s="35"/>
      <c r="BZ991" s="35"/>
      <c r="CA991" s="35"/>
      <c r="CB991" s="35"/>
    </row>
    <row r="992" spans="1:80" s="34" customFormat="1">
      <c r="A992" s="48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5"/>
      <c r="AP992" s="35"/>
      <c r="AQ992" s="35"/>
      <c r="AR992" s="35"/>
      <c r="AS992" s="35"/>
      <c r="AT992" s="35"/>
      <c r="AU992" s="35"/>
      <c r="AV992" s="35"/>
      <c r="AW992" s="35"/>
      <c r="AX992" s="35"/>
      <c r="AY992" s="35"/>
      <c r="AZ992" s="35"/>
      <c r="BA992" s="35"/>
      <c r="BB992" s="35"/>
      <c r="BC992" s="35"/>
      <c r="BD992" s="35"/>
      <c r="BE992" s="35"/>
      <c r="BF992" s="35"/>
      <c r="BG992" s="35"/>
      <c r="BH992" s="35"/>
      <c r="BI992" s="35"/>
      <c r="BJ992" s="35"/>
      <c r="BK992" s="35"/>
      <c r="BL992" s="35"/>
      <c r="BM992" s="35"/>
      <c r="BN992" s="35"/>
      <c r="BO992" s="35"/>
      <c r="BP992" s="35"/>
      <c r="BQ992" s="35"/>
      <c r="BR992" s="35"/>
      <c r="BS992" s="35"/>
      <c r="BT992" s="35"/>
      <c r="BU992" s="35"/>
      <c r="BV992" s="35"/>
      <c r="BW992" s="35"/>
      <c r="BX992" s="35"/>
      <c r="BY992" s="35"/>
      <c r="BZ992" s="35"/>
      <c r="CA992" s="35"/>
      <c r="CB992" s="35"/>
    </row>
    <row r="993" spans="1:80" s="34" customFormat="1">
      <c r="A993" s="48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  <c r="AM993" s="35"/>
      <c r="AN993" s="35"/>
      <c r="AO993" s="35"/>
      <c r="AP993" s="35"/>
      <c r="AQ993" s="35"/>
      <c r="AR993" s="35"/>
      <c r="AS993" s="35"/>
      <c r="AT993" s="35"/>
      <c r="AU993" s="35"/>
      <c r="AV993" s="35"/>
      <c r="AW993" s="35"/>
      <c r="AX993" s="35"/>
      <c r="AY993" s="35"/>
      <c r="AZ993" s="35"/>
      <c r="BA993" s="35"/>
      <c r="BB993" s="35"/>
      <c r="BC993" s="35"/>
      <c r="BD993" s="35"/>
      <c r="BE993" s="35"/>
      <c r="BF993" s="35"/>
      <c r="BG993" s="35"/>
      <c r="BH993" s="35"/>
      <c r="BI993" s="35"/>
      <c r="BJ993" s="35"/>
      <c r="BK993" s="35"/>
      <c r="BL993" s="35"/>
      <c r="BM993" s="35"/>
      <c r="BN993" s="35"/>
      <c r="BO993" s="35"/>
      <c r="BP993" s="35"/>
      <c r="BQ993" s="35"/>
      <c r="BR993" s="35"/>
      <c r="BS993" s="35"/>
      <c r="BT993" s="35"/>
      <c r="BU993" s="35"/>
      <c r="BV993" s="35"/>
      <c r="BW993" s="35"/>
      <c r="BX993" s="35"/>
      <c r="BY993" s="35"/>
      <c r="BZ993" s="35"/>
      <c r="CA993" s="35"/>
      <c r="CB993" s="35"/>
    </row>
    <row r="994" spans="1:80" s="34" customFormat="1">
      <c r="A994" s="48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  <c r="AM994" s="35"/>
      <c r="AN994" s="35"/>
      <c r="AO994" s="35"/>
      <c r="AP994" s="35"/>
      <c r="AQ994" s="35"/>
      <c r="AR994" s="35"/>
      <c r="AS994" s="35"/>
      <c r="AT994" s="35"/>
      <c r="AU994" s="35"/>
      <c r="AV994" s="35"/>
      <c r="AW994" s="35"/>
      <c r="AX994" s="35"/>
      <c r="AY994" s="35"/>
      <c r="AZ994" s="35"/>
      <c r="BA994" s="35"/>
      <c r="BB994" s="35"/>
      <c r="BC994" s="35"/>
      <c r="BD994" s="35"/>
      <c r="BE994" s="35"/>
      <c r="BF994" s="35"/>
      <c r="BG994" s="35"/>
      <c r="BH994" s="35"/>
      <c r="BI994" s="35"/>
      <c r="BJ994" s="35"/>
      <c r="BK994" s="35"/>
      <c r="BL994" s="35"/>
      <c r="BM994" s="35"/>
      <c r="BN994" s="35"/>
      <c r="BO994" s="35"/>
      <c r="BP994" s="35"/>
      <c r="BQ994" s="35"/>
      <c r="BR994" s="35"/>
      <c r="BS994" s="35"/>
      <c r="BT994" s="35"/>
      <c r="BU994" s="35"/>
      <c r="BV994" s="35"/>
      <c r="BW994" s="35"/>
      <c r="BX994" s="35"/>
      <c r="BY994" s="35"/>
      <c r="BZ994" s="35"/>
      <c r="CA994" s="35"/>
      <c r="CB994" s="35"/>
    </row>
    <row r="995" spans="1:80" s="34" customFormat="1">
      <c r="A995" s="48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/>
      <c r="AQ995" s="35"/>
      <c r="AR995" s="35"/>
      <c r="AS995" s="35"/>
      <c r="AT995" s="35"/>
      <c r="AU995" s="35"/>
      <c r="AV995" s="35"/>
      <c r="AW995" s="35"/>
      <c r="AX995" s="35"/>
      <c r="AY995" s="35"/>
      <c r="AZ995" s="35"/>
      <c r="BA995" s="35"/>
      <c r="BB995" s="35"/>
      <c r="BC995" s="35"/>
      <c r="BD995" s="35"/>
      <c r="BE995" s="35"/>
      <c r="BF995" s="35"/>
      <c r="BG995" s="35"/>
      <c r="BH995" s="35"/>
      <c r="BI995" s="35"/>
      <c r="BJ995" s="35"/>
      <c r="BK995" s="35"/>
      <c r="BL995" s="35"/>
      <c r="BM995" s="35"/>
      <c r="BN995" s="35"/>
      <c r="BO995" s="35"/>
      <c r="BP995" s="35"/>
      <c r="BQ995" s="35"/>
      <c r="BR995" s="35"/>
      <c r="BS995" s="35"/>
      <c r="BT995" s="35"/>
      <c r="BU995" s="35"/>
      <c r="BV995" s="35"/>
      <c r="BW995" s="35"/>
      <c r="BX995" s="35"/>
      <c r="BY995" s="35"/>
      <c r="BZ995" s="35"/>
      <c r="CA995" s="35"/>
      <c r="CB995" s="35"/>
    </row>
    <row r="996" spans="1:80" s="34" customFormat="1">
      <c r="A996" s="48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5"/>
      <c r="AP996" s="35"/>
      <c r="AQ996" s="35"/>
      <c r="AR996" s="35"/>
      <c r="AS996" s="35"/>
      <c r="AT996" s="35"/>
      <c r="AU996" s="35"/>
      <c r="AV996" s="35"/>
      <c r="AW996" s="35"/>
      <c r="AX996" s="35"/>
      <c r="AY996" s="35"/>
      <c r="AZ996" s="35"/>
      <c r="BA996" s="35"/>
      <c r="BB996" s="35"/>
      <c r="BC996" s="35"/>
      <c r="BD996" s="35"/>
      <c r="BE996" s="35"/>
      <c r="BF996" s="35"/>
      <c r="BG996" s="35"/>
      <c r="BH996" s="35"/>
      <c r="BI996" s="35"/>
      <c r="BJ996" s="35"/>
      <c r="BK996" s="35"/>
      <c r="BL996" s="35"/>
      <c r="BM996" s="35"/>
      <c r="BN996" s="35"/>
      <c r="BO996" s="35"/>
      <c r="BP996" s="35"/>
      <c r="BQ996" s="35"/>
      <c r="BR996" s="35"/>
      <c r="BS996" s="35"/>
      <c r="BT996" s="35"/>
      <c r="BU996" s="35"/>
      <c r="BV996" s="35"/>
      <c r="BW996" s="35"/>
      <c r="BX996" s="35"/>
      <c r="BY996" s="35"/>
      <c r="BZ996" s="35"/>
      <c r="CA996" s="35"/>
      <c r="CB996" s="35"/>
    </row>
    <row r="997" spans="1:80" s="34" customFormat="1">
      <c r="A997" s="48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  <c r="AM997" s="35"/>
      <c r="AN997" s="35"/>
      <c r="AO997" s="35"/>
      <c r="AP997" s="35"/>
      <c r="AQ997" s="35"/>
      <c r="AR997" s="35"/>
      <c r="AS997" s="35"/>
      <c r="AT997" s="35"/>
      <c r="AU997" s="35"/>
      <c r="AV997" s="35"/>
      <c r="AW997" s="35"/>
      <c r="AX997" s="35"/>
      <c r="AY997" s="35"/>
      <c r="AZ997" s="35"/>
      <c r="BA997" s="35"/>
      <c r="BB997" s="35"/>
      <c r="BC997" s="35"/>
      <c r="BD997" s="35"/>
      <c r="BE997" s="35"/>
      <c r="BF997" s="35"/>
      <c r="BG997" s="35"/>
      <c r="BH997" s="35"/>
      <c r="BI997" s="35"/>
      <c r="BJ997" s="35"/>
      <c r="BK997" s="35"/>
      <c r="BL997" s="35"/>
      <c r="BM997" s="35"/>
      <c r="BN997" s="35"/>
      <c r="BO997" s="35"/>
      <c r="BP997" s="35"/>
      <c r="BQ997" s="35"/>
      <c r="BR997" s="35"/>
      <c r="BS997" s="35"/>
      <c r="BT997" s="35"/>
      <c r="BU997" s="35"/>
      <c r="BV997" s="35"/>
      <c r="BW997" s="35"/>
      <c r="BX997" s="35"/>
      <c r="BY997" s="35"/>
      <c r="BZ997" s="35"/>
      <c r="CA997" s="35"/>
      <c r="CB997" s="35"/>
    </row>
    <row r="998" spans="1:80" s="34" customFormat="1">
      <c r="A998" s="48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5"/>
      <c r="AM998" s="35"/>
      <c r="AN998" s="35"/>
      <c r="AO998" s="35"/>
      <c r="AP998" s="35"/>
      <c r="AQ998" s="35"/>
      <c r="AR998" s="35"/>
      <c r="AS998" s="35"/>
      <c r="AT998" s="35"/>
      <c r="AU998" s="35"/>
      <c r="AV998" s="35"/>
      <c r="AW998" s="35"/>
      <c r="AX998" s="35"/>
      <c r="AY998" s="35"/>
      <c r="AZ998" s="35"/>
      <c r="BA998" s="35"/>
      <c r="BB998" s="35"/>
      <c r="BC998" s="35"/>
      <c r="BD998" s="35"/>
      <c r="BE998" s="35"/>
      <c r="BF998" s="35"/>
      <c r="BG998" s="35"/>
      <c r="BH998" s="35"/>
      <c r="BI998" s="35"/>
      <c r="BJ998" s="35"/>
      <c r="BK998" s="35"/>
      <c r="BL998" s="35"/>
      <c r="BM998" s="35"/>
      <c r="BN998" s="35"/>
      <c r="BO998" s="35"/>
      <c r="BP998" s="35"/>
      <c r="BQ998" s="35"/>
      <c r="BR998" s="35"/>
      <c r="BS998" s="35"/>
      <c r="BT998" s="35"/>
      <c r="BU998" s="35"/>
      <c r="BV998" s="35"/>
      <c r="BW998" s="35"/>
      <c r="BX998" s="35"/>
      <c r="BY998" s="35"/>
      <c r="BZ998" s="35"/>
      <c r="CA998" s="35"/>
      <c r="CB998" s="35"/>
    </row>
    <row r="999" spans="1:80" s="34" customFormat="1">
      <c r="A999" s="48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5"/>
      <c r="AQ999" s="35"/>
      <c r="AR999" s="35"/>
      <c r="AS999" s="35"/>
      <c r="AT999" s="35"/>
      <c r="AU999" s="35"/>
      <c r="AV999" s="35"/>
      <c r="AW999" s="35"/>
      <c r="AX999" s="35"/>
      <c r="AY999" s="35"/>
      <c r="AZ999" s="35"/>
      <c r="BA999" s="35"/>
      <c r="BB999" s="35"/>
      <c r="BC999" s="35"/>
      <c r="BD999" s="35"/>
      <c r="BE999" s="35"/>
      <c r="BF999" s="35"/>
      <c r="BG999" s="35"/>
      <c r="BH999" s="35"/>
      <c r="BI999" s="35"/>
      <c r="BJ999" s="35"/>
      <c r="BK999" s="35"/>
      <c r="BL999" s="35"/>
      <c r="BM999" s="35"/>
      <c r="BN999" s="35"/>
      <c r="BO999" s="35"/>
      <c r="BP999" s="35"/>
      <c r="BQ999" s="35"/>
      <c r="BR999" s="35"/>
      <c r="BS999" s="35"/>
      <c r="BT999" s="35"/>
      <c r="BU999" s="35"/>
      <c r="BV999" s="35"/>
      <c r="BW999" s="35"/>
      <c r="BX999" s="35"/>
      <c r="BY999" s="35"/>
      <c r="BZ999" s="35"/>
      <c r="CA999" s="35"/>
      <c r="CB999" s="35"/>
    </row>
    <row r="1000" spans="1:80" s="34" customFormat="1">
      <c r="A1000" s="48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/>
      <c r="AN1000" s="35"/>
      <c r="AO1000" s="35"/>
      <c r="AP1000" s="35"/>
      <c r="AQ1000" s="35"/>
      <c r="AR1000" s="35"/>
      <c r="AS1000" s="35"/>
      <c r="AT1000" s="35"/>
      <c r="AU1000" s="35"/>
      <c r="AV1000" s="35"/>
      <c r="AW1000" s="35"/>
      <c r="AX1000" s="35"/>
      <c r="AY1000" s="35"/>
      <c r="AZ1000" s="35"/>
      <c r="BA1000" s="35"/>
      <c r="BB1000" s="35"/>
      <c r="BC1000" s="35"/>
      <c r="BD1000" s="35"/>
      <c r="BE1000" s="35"/>
      <c r="BF1000" s="35"/>
      <c r="BG1000" s="35"/>
      <c r="BH1000" s="35"/>
      <c r="BI1000" s="35"/>
      <c r="BJ1000" s="35"/>
      <c r="BK1000" s="35"/>
      <c r="BL1000" s="35"/>
      <c r="BM1000" s="35"/>
      <c r="BN1000" s="35"/>
      <c r="BO1000" s="35"/>
      <c r="BP1000" s="35"/>
      <c r="BQ1000" s="35"/>
      <c r="BR1000" s="35"/>
      <c r="BS1000" s="35"/>
      <c r="BT1000" s="35"/>
      <c r="BU1000" s="35"/>
      <c r="BV1000" s="35"/>
      <c r="BW1000" s="35"/>
      <c r="BX1000" s="35"/>
      <c r="BY1000" s="35"/>
      <c r="BZ1000" s="35"/>
      <c r="CA1000" s="35"/>
      <c r="CB1000" s="35"/>
    </row>
    <row r="1001" spans="1:80" s="34" customFormat="1">
      <c r="A1001" s="48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5"/>
      <c r="AP1001" s="35"/>
      <c r="AQ1001" s="35"/>
      <c r="AR1001" s="35"/>
      <c r="AS1001" s="35"/>
      <c r="AT1001" s="35"/>
      <c r="AU1001" s="35"/>
      <c r="AV1001" s="35"/>
      <c r="AW1001" s="35"/>
      <c r="AX1001" s="35"/>
      <c r="AY1001" s="35"/>
      <c r="AZ1001" s="35"/>
      <c r="BA1001" s="35"/>
      <c r="BB1001" s="35"/>
      <c r="BC1001" s="35"/>
      <c r="BD1001" s="35"/>
      <c r="BE1001" s="35"/>
      <c r="BF1001" s="35"/>
      <c r="BG1001" s="35"/>
      <c r="BH1001" s="35"/>
      <c r="BI1001" s="35"/>
      <c r="BJ1001" s="35"/>
      <c r="BK1001" s="35"/>
      <c r="BL1001" s="35"/>
      <c r="BM1001" s="35"/>
      <c r="BN1001" s="35"/>
      <c r="BO1001" s="35"/>
      <c r="BP1001" s="35"/>
      <c r="BQ1001" s="35"/>
      <c r="BR1001" s="35"/>
      <c r="BS1001" s="35"/>
      <c r="BT1001" s="35"/>
      <c r="BU1001" s="35"/>
      <c r="BV1001" s="35"/>
      <c r="BW1001" s="35"/>
      <c r="BX1001" s="35"/>
      <c r="BY1001" s="35"/>
      <c r="BZ1001" s="35"/>
      <c r="CA1001" s="35"/>
      <c r="CB1001" s="35"/>
    </row>
    <row r="1002" spans="1:80" s="34" customFormat="1">
      <c r="A1002" s="48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  <c r="AP1002" s="35"/>
      <c r="AQ1002" s="35"/>
      <c r="AR1002" s="35"/>
      <c r="AS1002" s="35"/>
      <c r="AT1002" s="35"/>
      <c r="AU1002" s="35"/>
      <c r="AV1002" s="35"/>
      <c r="AW1002" s="35"/>
      <c r="AX1002" s="35"/>
      <c r="AY1002" s="35"/>
      <c r="AZ1002" s="35"/>
      <c r="BA1002" s="35"/>
      <c r="BB1002" s="35"/>
      <c r="BC1002" s="35"/>
      <c r="BD1002" s="35"/>
      <c r="BE1002" s="35"/>
      <c r="BF1002" s="35"/>
      <c r="BG1002" s="35"/>
      <c r="BH1002" s="35"/>
      <c r="BI1002" s="35"/>
      <c r="BJ1002" s="35"/>
      <c r="BK1002" s="35"/>
      <c r="BL1002" s="35"/>
      <c r="BM1002" s="35"/>
      <c r="BN1002" s="35"/>
      <c r="BO1002" s="35"/>
      <c r="BP1002" s="35"/>
      <c r="BQ1002" s="35"/>
      <c r="BR1002" s="35"/>
      <c r="BS1002" s="35"/>
      <c r="BT1002" s="35"/>
      <c r="BU1002" s="35"/>
      <c r="BV1002" s="35"/>
      <c r="BW1002" s="35"/>
      <c r="BX1002" s="35"/>
      <c r="BY1002" s="35"/>
      <c r="BZ1002" s="35"/>
      <c r="CA1002" s="35"/>
      <c r="CB1002" s="35"/>
    </row>
    <row r="1003" spans="1:80" s="34" customFormat="1">
      <c r="A1003" s="48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/>
      <c r="AN1003" s="35"/>
      <c r="AO1003" s="35"/>
      <c r="AP1003" s="35"/>
      <c r="AQ1003" s="35"/>
      <c r="AR1003" s="35"/>
      <c r="AS1003" s="35"/>
      <c r="AT1003" s="35"/>
      <c r="AU1003" s="35"/>
      <c r="AV1003" s="35"/>
      <c r="AW1003" s="35"/>
      <c r="AX1003" s="35"/>
      <c r="AY1003" s="35"/>
      <c r="AZ1003" s="35"/>
      <c r="BA1003" s="35"/>
      <c r="BB1003" s="35"/>
      <c r="BC1003" s="35"/>
      <c r="BD1003" s="35"/>
      <c r="BE1003" s="35"/>
      <c r="BF1003" s="35"/>
      <c r="BG1003" s="35"/>
      <c r="BH1003" s="35"/>
      <c r="BI1003" s="35"/>
      <c r="BJ1003" s="35"/>
      <c r="BK1003" s="35"/>
      <c r="BL1003" s="35"/>
      <c r="BM1003" s="35"/>
      <c r="BN1003" s="35"/>
      <c r="BO1003" s="35"/>
      <c r="BP1003" s="35"/>
      <c r="BQ1003" s="35"/>
      <c r="BR1003" s="35"/>
      <c r="BS1003" s="35"/>
      <c r="BT1003" s="35"/>
      <c r="BU1003" s="35"/>
      <c r="BV1003" s="35"/>
      <c r="BW1003" s="35"/>
      <c r="BX1003" s="35"/>
      <c r="BY1003" s="35"/>
      <c r="BZ1003" s="35"/>
      <c r="CA1003" s="35"/>
      <c r="CB1003" s="35"/>
    </row>
    <row r="1004" spans="1:80" s="34" customFormat="1">
      <c r="A1004" s="48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5"/>
      <c r="AP1004" s="35"/>
      <c r="AQ1004" s="35"/>
      <c r="AR1004" s="35"/>
      <c r="AS1004" s="35"/>
      <c r="AT1004" s="35"/>
      <c r="AU1004" s="35"/>
      <c r="AV1004" s="35"/>
      <c r="AW1004" s="35"/>
      <c r="AX1004" s="35"/>
      <c r="AY1004" s="35"/>
      <c r="AZ1004" s="35"/>
      <c r="BA1004" s="35"/>
      <c r="BB1004" s="35"/>
      <c r="BC1004" s="35"/>
      <c r="BD1004" s="35"/>
      <c r="BE1004" s="35"/>
      <c r="BF1004" s="35"/>
      <c r="BG1004" s="35"/>
      <c r="BH1004" s="35"/>
      <c r="BI1004" s="35"/>
      <c r="BJ1004" s="35"/>
      <c r="BK1004" s="35"/>
      <c r="BL1004" s="35"/>
      <c r="BM1004" s="35"/>
      <c r="BN1004" s="35"/>
      <c r="BO1004" s="35"/>
      <c r="BP1004" s="35"/>
      <c r="BQ1004" s="35"/>
      <c r="BR1004" s="35"/>
      <c r="BS1004" s="35"/>
      <c r="BT1004" s="35"/>
      <c r="BU1004" s="35"/>
      <c r="BV1004" s="35"/>
      <c r="BW1004" s="35"/>
      <c r="BX1004" s="35"/>
      <c r="BY1004" s="35"/>
      <c r="BZ1004" s="35"/>
      <c r="CA1004" s="35"/>
      <c r="CB1004" s="35"/>
    </row>
    <row r="1005" spans="1:80" s="34" customFormat="1">
      <c r="A1005" s="48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5"/>
      <c r="AM1005" s="35"/>
      <c r="AN1005" s="35"/>
      <c r="AO1005" s="35"/>
      <c r="AP1005" s="35"/>
      <c r="AQ1005" s="35"/>
      <c r="AR1005" s="35"/>
      <c r="AS1005" s="35"/>
      <c r="AT1005" s="35"/>
      <c r="AU1005" s="35"/>
      <c r="AV1005" s="35"/>
      <c r="AW1005" s="35"/>
      <c r="AX1005" s="35"/>
      <c r="AY1005" s="35"/>
      <c r="AZ1005" s="35"/>
      <c r="BA1005" s="35"/>
      <c r="BB1005" s="35"/>
      <c r="BC1005" s="35"/>
      <c r="BD1005" s="35"/>
      <c r="BE1005" s="35"/>
      <c r="BF1005" s="35"/>
      <c r="BG1005" s="35"/>
      <c r="BH1005" s="35"/>
      <c r="BI1005" s="35"/>
      <c r="BJ1005" s="35"/>
      <c r="BK1005" s="35"/>
      <c r="BL1005" s="35"/>
      <c r="BM1005" s="35"/>
      <c r="BN1005" s="35"/>
      <c r="BO1005" s="35"/>
      <c r="BP1005" s="35"/>
      <c r="BQ1005" s="35"/>
      <c r="BR1005" s="35"/>
      <c r="BS1005" s="35"/>
      <c r="BT1005" s="35"/>
      <c r="BU1005" s="35"/>
      <c r="BV1005" s="35"/>
      <c r="BW1005" s="35"/>
      <c r="BX1005" s="35"/>
      <c r="BY1005" s="35"/>
      <c r="BZ1005" s="35"/>
      <c r="CA1005" s="35"/>
      <c r="CB1005" s="35"/>
    </row>
    <row r="1006" spans="1:80" s="34" customFormat="1">
      <c r="A1006" s="48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5"/>
      <c r="AM1006" s="35"/>
      <c r="AN1006" s="35"/>
      <c r="AO1006" s="35"/>
      <c r="AP1006" s="35"/>
      <c r="AQ1006" s="35"/>
      <c r="AR1006" s="35"/>
      <c r="AS1006" s="35"/>
      <c r="AT1006" s="35"/>
      <c r="AU1006" s="35"/>
      <c r="AV1006" s="35"/>
      <c r="AW1006" s="35"/>
      <c r="AX1006" s="35"/>
      <c r="AY1006" s="35"/>
      <c r="AZ1006" s="35"/>
      <c r="BA1006" s="35"/>
      <c r="BB1006" s="35"/>
      <c r="BC1006" s="35"/>
      <c r="BD1006" s="35"/>
      <c r="BE1006" s="35"/>
      <c r="BF1006" s="35"/>
      <c r="BG1006" s="35"/>
      <c r="BH1006" s="35"/>
      <c r="BI1006" s="35"/>
      <c r="BJ1006" s="35"/>
      <c r="BK1006" s="35"/>
      <c r="BL1006" s="35"/>
      <c r="BM1006" s="35"/>
      <c r="BN1006" s="35"/>
      <c r="BO1006" s="35"/>
      <c r="BP1006" s="35"/>
      <c r="BQ1006" s="35"/>
      <c r="BR1006" s="35"/>
      <c r="BS1006" s="35"/>
      <c r="BT1006" s="35"/>
      <c r="BU1006" s="35"/>
      <c r="BV1006" s="35"/>
      <c r="BW1006" s="35"/>
      <c r="BX1006" s="35"/>
      <c r="BY1006" s="35"/>
      <c r="BZ1006" s="35"/>
      <c r="CA1006" s="35"/>
      <c r="CB1006" s="35"/>
    </row>
    <row r="1007" spans="1:80" s="34" customFormat="1">
      <c r="A1007" s="48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/>
      <c r="AN1007" s="35"/>
      <c r="AO1007" s="35"/>
      <c r="AP1007" s="35"/>
      <c r="AQ1007" s="35"/>
      <c r="AR1007" s="35"/>
      <c r="AS1007" s="35"/>
      <c r="AT1007" s="35"/>
      <c r="AU1007" s="35"/>
      <c r="AV1007" s="35"/>
      <c r="AW1007" s="35"/>
      <c r="AX1007" s="35"/>
      <c r="AY1007" s="35"/>
      <c r="AZ1007" s="35"/>
      <c r="BA1007" s="35"/>
      <c r="BB1007" s="35"/>
      <c r="BC1007" s="35"/>
      <c r="BD1007" s="35"/>
      <c r="BE1007" s="35"/>
      <c r="BF1007" s="35"/>
      <c r="BG1007" s="35"/>
      <c r="BH1007" s="35"/>
      <c r="BI1007" s="35"/>
      <c r="BJ1007" s="35"/>
      <c r="BK1007" s="35"/>
      <c r="BL1007" s="35"/>
      <c r="BM1007" s="35"/>
      <c r="BN1007" s="35"/>
      <c r="BO1007" s="35"/>
      <c r="BP1007" s="35"/>
      <c r="BQ1007" s="35"/>
      <c r="BR1007" s="35"/>
      <c r="BS1007" s="35"/>
      <c r="BT1007" s="35"/>
      <c r="BU1007" s="35"/>
      <c r="BV1007" s="35"/>
      <c r="BW1007" s="35"/>
      <c r="BX1007" s="35"/>
      <c r="BY1007" s="35"/>
      <c r="BZ1007" s="35"/>
      <c r="CA1007" s="35"/>
      <c r="CB1007" s="35"/>
    </row>
    <row r="1008" spans="1:80" s="34" customFormat="1">
      <c r="A1008" s="48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5"/>
      <c r="AQ1008" s="35"/>
      <c r="AR1008" s="35"/>
      <c r="AS1008" s="35"/>
      <c r="AT1008" s="35"/>
      <c r="AU1008" s="35"/>
      <c r="AV1008" s="35"/>
      <c r="AW1008" s="35"/>
      <c r="AX1008" s="35"/>
      <c r="AY1008" s="35"/>
      <c r="AZ1008" s="35"/>
      <c r="BA1008" s="35"/>
      <c r="BB1008" s="35"/>
      <c r="BC1008" s="35"/>
      <c r="BD1008" s="35"/>
      <c r="BE1008" s="35"/>
      <c r="BF1008" s="35"/>
      <c r="BG1008" s="35"/>
      <c r="BH1008" s="35"/>
      <c r="BI1008" s="35"/>
      <c r="BJ1008" s="35"/>
      <c r="BK1008" s="35"/>
      <c r="BL1008" s="35"/>
      <c r="BM1008" s="35"/>
      <c r="BN1008" s="35"/>
      <c r="BO1008" s="35"/>
      <c r="BP1008" s="35"/>
      <c r="BQ1008" s="35"/>
      <c r="BR1008" s="35"/>
      <c r="BS1008" s="35"/>
      <c r="BT1008" s="35"/>
      <c r="BU1008" s="35"/>
      <c r="BV1008" s="35"/>
      <c r="BW1008" s="35"/>
      <c r="BX1008" s="35"/>
      <c r="BY1008" s="35"/>
      <c r="BZ1008" s="35"/>
      <c r="CA1008" s="35"/>
      <c r="CB1008" s="35"/>
    </row>
    <row r="1009" spans="1:80" s="34" customFormat="1">
      <c r="A1009" s="48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/>
      <c r="AN1009" s="35"/>
      <c r="AO1009" s="35"/>
      <c r="AP1009" s="35"/>
      <c r="AQ1009" s="35"/>
      <c r="AR1009" s="35"/>
      <c r="AS1009" s="35"/>
      <c r="AT1009" s="35"/>
      <c r="AU1009" s="35"/>
      <c r="AV1009" s="35"/>
      <c r="AW1009" s="35"/>
      <c r="AX1009" s="35"/>
      <c r="AY1009" s="35"/>
      <c r="AZ1009" s="35"/>
      <c r="BA1009" s="35"/>
      <c r="BB1009" s="35"/>
      <c r="BC1009" s="35"/>
      <c r="BD1009" s="35"/>
      <c r="BE1009" s="35"/>
      <c r="BF1009" s="35"/>
      <c r="BG1009" s="35"/>
      <c r="BH1009" s="35"/>
      <c r="BI1009" s="35"/>
      <c r="BJ1009" s="35"/>
      <c r="BK1009" s="35"/>
      <c r="BL1009" s="35"/>
      <c r="BM1009" s="35"/>
      <c r="BN1009" s="35"/>
      <c r="BO1009" s="35"/>
      <c r="BP1009" s="35"/>
      <c r="BQ1009" s="35"/>
      <c r="BR1009" s="35"/>
      <c r="BS1009" s="35"/>
      <c r="BT1009" s="35"/>
      <c r="BU1009" s="35"/>
      <c r="BV1009" s="35"/>
      <c r="BW1009" s="35"/>
      <c r="BX1009" s="35"/>
      <c r="BY1009" s="35"/>
      <c r="BZ1009" s="35"/>
      <c r="CA1009" s="35"/>
      <c r="CB1009" s="35"/>
    </row>
    <row r="1010" spans="1:80" s="34" customFormat="1">
      <c r="A1010" s="48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5"/>
      <c r="AM1010" s="35"/>
      <c r="AN1010" s="35"/>
      <c r="AO1010" s="35"/>
      <c r="AP1010" s="35"/>
      <c r="AQ1010" s="35"/>
      <c r="AR1010" s="35"/>
      <c r="AS1010" s="35"/>
      <c r="AT1010" s="35"/>
      <c r="AU1010" s="35"/>
      <c r="AV1010" s="35"/>
      <c r="AW1010" s="35"/>
      <c r="AX1010" s="35"/>
      <c r="AY1010" s="35"/>
      <c r="AZ1010" s="35"/>
      <c r="BA1010" s="35"/>
      <c r="BB1010" s="35"/>
      <c r="BC1010" s="35"/>
      <c r="BD1010" s="35"/>
      <c r="BE1010" s="35"/>
      <c r="BF1010" s="35"/>
      <c r="BG1010" s="35"/>
      <c r="BH1010" s="35"/>
      <c r="BI1010" s="35"/>
      <c r="BJ1010" s="35"/>
      <c r="BK1010" s="35"/>
      <c r="BL1010" s="35"/>
      <c r="BM1010" s="35"/>
      <c r="BN1010" s="35"/>
      <c r="BO1010" s="35"/>
      <c r="BP1010" s="35"/>
      <c r="BQ1010" s="35"/>
      <c r="BR1010" s="35"/>
      <c r="BS1010" s="35"/>
      <c r="BT1010" s="35"/>
      <c r="BU1010" s="35"/>
      <c r="BV1010" s="35"/>
      <c r="BW1010" s="35"/>
      <c r="BX1010" s="35"/>
      <c r="BY1010" s="35"/>
      <c r="BZ1010" s="35"/>
      <c r="CA1010" s="35"/>
      <c r="CB1010" s="35"/>
    </row>
    <row r="1011" spans="1:80" s="34" customFormat="1">
      <c r="A1011" s="48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5"/>
      <c r="AM1011" s="35"/>
      <c r="AN1011" s="35"/>
      <c r="AO1011" s="35"/>
      <c r="AP1011" s="35"/>
      <c r="AQ1011" s="35"/>
      <c r="AR1011" s="35"/>
      <c r="AS1011" s="35"/>
      <c r="AT1011" s="35"/>
      <c r="AU1011" s="35"/>
      <c r="AV1011" s="35"/>
      <c r="AW1011" s="35"/>
      <c r="AX1011" s="35"/>
      <c r="AY1011" s="35"/>
      <c r="AZ1011" s="35"/>
      <c r="BA1011" s="35"/>
      <c r="BB1011" s="35"/>
      <c r="BC1011" s="35"/>
      <c r="BD1011" s="35"/>
      <c r="BE1011" s="35"/>
      <c r="BF1011" s="35"/>
      <c r="BG1011" s="35"/>
      <c r="BH1011" s="35"/>
      <c r="BI1011" s="35"/>
      <c r="BJ1011" s="35"/>
      <c r="BK1011" s="35"/>
      <c r="BL1011" s="35"/>
      <c r="BM1011" s="35"/>
      <c r="BN1011" s="35"/>
      <c r="BO1011" s="35"/>
      <c r="BP1011" s="35"/>
      <c r="BQ1011" s="35"/>
      <c r="BR1011" s="35"/>
      <c r="BS1011" s="35"/>
      <c r="BT1011" s="35"/>
      <c r="BU1011" s="35"/>
      <c r="BV1011" s="35"/>
      <c r="BW1011" s="35"/>
      <c r="BX1011" s="35"/>
      <c r="BY1011" s="35"/>
      <c r="BZ1011" s="35"/>
      <c r="CA1011" s="35"/>
      <c r="CB1011" s="35"/>
    </row>
    <row r="1012" spans="1:80" s="34" customFormat="1">
      <c r="A1012" s="48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5"/>
      <c r="AM1012" s="35"/>
      <c r="AN1012" s="35"/>
      <c r="AO1012" s="35"/>
      <c r="AP1012" s="35"/>
      <c r="AQ1012" s="35"/>
      <c r="AR1012" s="35"/>
      <c r="AS1012" s="35"/>
      <c r="AT1012" s="35"/>
      <c r="AU1012" s="35"/>
      <c r="AV1012" s="35"/>
      <c r="AW1012" s="35"/>
      <c r="AX1012" s="35"/>
      <c r="AY1012" s="35"/>
      <c r="AZ1012" s="35"/>
      <c r="BA1012" s="35"/>
      <c r="BB1012" s="35"/>
      <c r="BC1012" s="35"/>
      <c r="BD1012" s="35"/>
      <c r="BE1012" s="35"/>
      <c r="BF1012" s="35"/>
      <c r="BG1012" s="35"/>
      <c r="BH1012" s="35"/>
      <c r="BI1012" s="35"/>
      <c r="BJ1012" s="35"/>
      <c r="BK1012" s="35"/>
      <c r="BL1012" s="35"/>
      <c r="BM1012" s="35"/>
      <c r="BN1012" s="35"/>
      <c r="BO1012" s="35"/>
      <c r="BP1012" s="35"/>
      <c r="BQ1012" s="35"/>
      <c r="BR1012" s="35"/>
      <c r="BS1012" s="35"/>
      <c r="BT1012" s="35"/>
      <c r="BU1012" s="35"/>
      <c r="BV1012" s="35"/>
      <c r="BW1012" s="35"/>
      <c r="BX1012" s="35"/>
      <c r="BY1012" s="35"/>
      <c r="BZ1012" s="35"/>
      <c r="CA1012" s="35"/>
      <c r="CB1012" s="35"/>
    </row>
    <row r="1013" spans="1:80" s="34" customFormat="1">
      <c r="A1013" s="48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5"/>
      <c r="AP1013" s="35"/>
      <c r="AQ1013" s="35"/>
      <c r="AR1013" s="35"/>
      <c r="AS1013" s="35"/>
      <c r="AT1013" s="35"/>
      <c r="AU1013" s="35"/>
      <c r="AV1013" s="35"/>
      <c r="AW1013" s="35"/>
      <c r="AX1013" s="35"/>
      <c r="AY1013" s="35"/>
      <c r="AZ1013" s="35"/>
      <c r="BA1013" s="35"/>
      <c r="BB1013" s="35"/>
      <c r="BC1013" s="35"/>
      <c r="BD1013" s="35"/>
      <c r="BE1013" s="35"/>
      <c r="BF1013" s="35"/>
      <c r="BG1013" s="35"/>
      <c r="BH1013" s="35"/>
      <c r="BI1013" s="35"/>
      <c r="BJ1013" s="35"/>
      <c r="BK1013" s="35"/>
      <c r="BL1013" s="35"/>
      <c r="BM1013" s="35"/>
      <c r="BN1013" s="35"/>
      <c r="BO1013" s="35"/>
      <c r="BP1013" s="35"/>
      <c r="BQ1013" s="35"/>
      <c r="BR1013" s="35"/>
      <c r="BS1013" s="35"/>
      <c r="BT1013" s="35"/>
      <c r="BU1013" s="35"/>
      <c r="BV1013" s="35"/>
      <c r="BW1013" s="35"/>
      <c r="BX1013" s="35"/>
      <c r="BY1013" s="35"/>
      <c r="BZ1013" s="35"/>
      <c r="CA1013" s="35"/>
      <c r="CB1013" s="35"/>
    </row>
    <row r="1014" spans="1:80" s="34" customFormat="1">
      <c r="A1014" s="48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5"/>
      <c r="AM1014" s="35"/>
      <c r="AN1014" s="35"/>
      <c r="AO1014" s="35"/>
      <c r="AP1014" s="35"/>
      <c r="AQ1014" s="35"/>
      <c r="AR1014" s="35"/>
      <c r="AS1014" s="35"/>
      <c r="AT1014" s="35"/>
      <c r="AU1014" s="35"/>
      <c r="AV1014" s="35"/>
      <c r="AW1014" s="35"/>
      <c r="AX1014" s="35"/>
      <c r="AY1014" s="35"/>
      <c r="AZ1014" s="35"/>
      <c r="BA1014" s="35"/>
      <c r="BB1014" s="35"/>
      <c r="BC1014" s="35"/>
      <c r="BD1014" s="35"/>
      <c r="BE1014" s="35"/>
      <c r="BF1014" s="35"/>
      <c r="BG1014" s="35"/>
      <c r="BH1014" s="35"/>
      <c r="BI1014" s="35"/>
      <c r="BJ1014" s="35"/>
      <c r="BK1014" s="35"/>
      <c r="BL1014" s="35"/>
      <c r="BM1014" s="35"/>
      <c r="BN1014" s="35"/>
      <c r="BO1014" s="35"/>
      <c r="BP1014" s="35"/>
      <c r="BQ1014" s="35"/>
      <c r="BR1014" s="35"/>
      <c r="BS1014" s="35"/>
      <c r="BT1014" s="35"/>
      <c r="BU1014" s="35"/>
      <c r="BV1014" s="35"/>
      <c r="BW1014" s="35"/>
      <c r="BX1014" s="35"/>
      <c r="BY1014" s="35"/>
      <c r="BZ1014" s="35"/>
      <c r="CA1014" s="35"/>
      <c r="CB1014" s="35"/>
    </row>
    <row r="1015" spans="1:80" s="34" customFormat="1">
      <c r="A1015" s="48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/>
      <c r="AN1015" s="35"/>
      <c r="AO1015" s="35"/>
      <c r="AP1015" s="35"/>
      <c r="AQ1015" s="35"/>
      <c r="AR1015" s="35"/>
      <c r="AS1015" s="35"/>
      <c r="AT1015" s="35"/>
      <c r="AU1015" s="35"/>
      <c r="AV1015" s="35"/>
      <c r="AW1015" s="35"/>
      <c r="AX1015" s="35"/>
      <c r="AY1015" s="35"/>
      <c r="AZ1015" s="35"/>
      <c r="BA1015" s="35"/>
      <c r="BB1015" s="35"/>
      <c r="BC1015" s="35"/>
      <c r="BD1015" s="35"/>
      <c r="BE1015" s="35"/>
      <c r="BF1015" s="35"/>
      <c r="BG1015" s="35"/>
      <c r="BH1015" s="35"/>
      <c r="BI1015" s="35"/>
      <c r="BJ1015" s="35"/>
      <c r="BK1015" s="35"/>
      <c r="BL1015" s="35"/>
      <c r="BM1015" s="35"/>
      <c r="BN1015" s="35"/>
      <c r="BO1015" s="35"/>
      <c r="BP1015" s="35"/>
      <c r="BQ1015" s="35"/>
      <c r="BR1015" s="35"/>
      <c r="BS1015" s="35"/>
      <c r="BT1015" s="35"/>
      <c r="BU1015" s="35"/>
      <c r="BV1015" s="35"/>
      <c r="BW1015" s="35"/>
      <c r="BX1015" s="35"/>
      <c r="BY1015" s="35"/>
      <c r="BZ1015" s="35"/>
      <c r="CA1015" s="35"/>
      <c r="CB1015" s="35"/>
    </row>
    <row r="1016" spans="1:80" s="34" customFormat="1">
      <c r="A1016" s="48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/>
      <c r="AN1016" s="35"/>
      <c r="AO1016" s="35"/>
      <c r="AP1016" s="35"/>
      <c r="AQ1016" s="35"/>
      <c r="AR1016" s="35"/>
      <c r="AS1016" s="35"/>
      <c r="AT1016" s="35"/>
      <c r="AU1016" s="35"/>
      <c r="AV1016" s="35"/>
      <c r="AW1016" s="35"/>
      <c r="AX1016" s="35"/>
      <c r="AY1016" s="35"/>
      <c r="AZ1016" s="35"/>
      <c r="BA1016" s="35"/>
      <c r="BB1016" s="35"/>
      <c r="BC1016" s="35"/>
      <c r="BD1016" s="35"/>
      <c r="BE1016" s="35"/>
      <c r="BF1016" s="35"/>
      <c r="BG1016" s="35"/>
      <c r="BH1016" s="35"/>
      <c r="BI1016" s="35"/>
      <c r="BJ1016" s="35"/>
      <c r="BK1016" s="35"/>
      <c r="BL1016" s="35"/>
      <c r="BM1016" s="35"/>
      <c r="BN1016" s="35"/>
      <c r="BO1016" s="35"/>
      <c r="BP1016" s="35"/>
      <c r="BQ1016" s="35"/>
      <c r="BR1016" s="35"/>
      <c r="BS1016" s="35"/>
      <c r="BT1016" s="35"/>
      <c r="BU1016" s="35"/>
      <c r="BV1016" s="35"/>
      <c r="BW1016" s="35"/>
      <c r="BX1016" s="35"/>
      <c r="BY1016" s="35"/>
      <c r="BZ1016" s="35"/>
      <c r="CA1016" s="35"/>
      <c r="CB1016" s="35"/>
    </row>
    <row r="1017" spans="1:80" s="34" customFormat="1">
      <c r="A1017" s="48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  <c r="AP1017" s="35"/>
      <c r="AQ1017" s="35"/>
      <c r="AR1017" s="35"/>
      <c r="AS1017" s="35"/>
      <c r="AT1017" s="35"/>
      <c r="AU1017" s="35"/>
      <c r="AV1017" s="35"/>
      <c r="AW1017" s="35"/>
      <c r="AX1017" s="35"/>
      <c r="AY1017" s="35"/>
      <c r="AZ1017" s="35"/>
      <c r="BA1017" s="35"/>
      <c r="BB1017" s="35"/>
      <c r="BC1017" s="35"/>
      <c r="BD1017" s="35"/>
      <c r="BE1017" s="35"/>
      <c r="BF1017" s="35"/>
      <c r="BG1017" s="35"/>
      <c r="BH1017" s="35"/>
      <c r="BI1017" s="35"/>
      <c r="BJ1017" s="35"/>
      <c r="BK1017" s="35"/>
      <c r="BL1017" s="35"/>
      <c r="BM1017" s="35"/>
      <c r="BN1017" s="35"/>
      <c r="BO1017" s="35"/>
      <c r="BP1017" s="35"/>
      <c r="BQ1017" s="35"/>
      <c r="BR1017" s="35"/>
      <c r="BS1017" s="35"/>
      <c r="BT1017" s="35"/>
      <c r="BU1017" s="35"/>
      <c r="BV1017" s="35"/>
      <c r="BW1017" s="35"/>
      <c r="BX1017" s="35"/>
      <c r="BY1017" s="35"/>
      <c r="BZ1017" s="35"/>
      <c r="CA1017" s="35"/>
      <c r="CB1017" s="35"/>
    </row>
    <row r="1018" spans="1:80" s="34" customFormat="1">
      <c r="A1018" s="48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5"/>
      <c r="AM1018" s="35"/>
      <c r="AN1018" s="35"/>
      <c r="AO1018" s="35"/>
      <c r="AP1018" s="35"/>
      <c r="AQ1018" s="35"/>
      <c r="AR1018" s="35"/>
      <c r="AS1018" s="35"/>
      <c r="AT1018" s="35"/>
      <c r="AU1018" s="35"/>
      <c r="AV1018" s="35"/>
      <c r="AW1018" s="35"/>
      <c r="AX1018" s="35"/>
      <c r="AY1018" s="35"/>
      <c r="AZ1018" s="35"/>
      <c r="BA1018" s="35"/>
      <c r="BB1018" s="35"/>
      <c r="BC1018" s="35"/>
      <c r="BD1018" s="35"/>
      <c r="BE1018" s="35"/>
      <c r="BF1018" s="35"/>
      <c r="BG1018" s="35"/>
      <c r="BH1018" s="35"/>
      <c r="BI1018" s="35"/>
      <c r="BJ1018" s="35"/>
      <c r="BK1018" s="35"/>
      <c r="BL1018" s="35"/>
      <c r="BM1018" s="35"/>
      <c r="BN1018" s="35"/>
      <c r="BO1018" s="35"/>
      <c r="BP1018" s="35"/>
      <c r="BQ1018" s="35"/>
      <c r="BR1018" s="35"/>
      <c r="BS1018" s="35"/>
      <c r="BT1018" s="35"/>
      <c r="BU1018" s="35"/>
      <c r="BV1018" s="35"/>
      <c r="BW1018" s="35"/>
      <c r="BX1018" s="35"/>
      <c r="BY1018" s="35"/>
      <c r="BZ1018" s="35"/>
      <c r="CA1018" s="35"/>
      <c r="CB1018" s="35"/>
    </row>
    <row r="1019" spans="1:80" s="34" customFormat="1">
      <c r="A1019" s="48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  <c r="AM1019" s="35"/>
      <c r="AN1019" s="35"/>
      <c r="AO1019" s="35"/>
      <c r="AP1019" s="35"/>
      <c r="AQ1019" s="35"/>
      <c r="AR1019" s="35"/>
      <c r="AS1019" s="35"/>
      <c r="AT1019" s="35"/>
      <c r="AU1019" s="35"/>
      <c r="AV1019" s="35"/>
      <c r="AW1019" s="35"/>
      <c r="AX1019" s="35"/>
      <c r="AY1019" s="35"/>
      <c r="AZ1019" s="35"/>
      <c r="BA1019" s="35"/>
      <c r="BB1019" s="35"/>
      <c r="BC1019" s="35"/>
      <c r="BD1019" s="35"/>
      <c r="BE1019" s="35"/>
      <c r="BF1019" s="35"/>
      <c r="BG1019" s="35"/>
      <c r="BH1019" s="35"/>
      <c r="BI1019" s="35"/>
      <c r="BJ1019" s="35"/>
      <c r="BK1019" s="35"/>
      <c r="BL1019" s="35"/>
      <c r="BM1019" s="35"/>
      <c r="BN1019" s="35"/>
      <c r="BO1019" s="35"/>
      <c r="BP1019" s="35"/>
      <c r="BQ1019" s="35"/>
      <c r="BR1019" s="35"/>
      <c r="BS1019" s="35"/>
      <c r="BT1019" s="35"/>
      <c r="BU1019" s="35"/>
      <c r="BV1019" s="35"/>
      <c r="BW1019" s="35"/>
      <c r="BX1019" s="35"/>
      <c r="BY1019" s="35"/>
      <c r="BZ1019" s="35"/>
      <c r="CA1019" s="35"/>
      <c r="CB1019" s="35"/>
    </row>
    <row r="1020" spans="1:80" s="34" customFormat="1">
      <c r="A1020" s="48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  <c r="AM1020" s="35"/>
      <c r="AN1020" s="35"/>
      <c r="AO1020" s="35"/>
      <c r="AP1020" s="35"/>
      <c r="AQ1020" s="35"/>
      <c r="AR1020" s="35"/>
      <c r="AS1020" s="35"/>
      <c r="AT1020" s="35"/>
      <c r="AU1020" s="35"/>
      <c r="AV1020" s="35"/>
      <c r="AW1020" s="35"/>
      <c r="AX1020" s="35"/>
      <c r="AY1020" s="35"/>
      <c r="AZ1020" s="35"/>
      <c r="BA1020" s="35"/>
      <c r="BB1020" s="35"/>
      <c r="BC1020" s="35"/>
      <c r="BD1020" s="35"/>
      <c r="BE1020" s="35"/>
      <c r="BF1020" s="35"/>
      <c r="BG1020" s="35"/>
      <c r="BH1020" s="35"/>
      <c r="BI1020" s="35"/>
      <c r="BJ1020" s="35"/>
      <c r="BK1020" s="35"/>
      <c r="BL1020" s="35"/>
      <c r="BM1020" s="35"/>
      <c r="BN1020" s="35"/>
      <c r="BO1020" s="35"/>
      <c r="BP1020" s="35"/>
      <c r="BQ1020" s="35"/>
      <c r="BR1020" s="35"/>
      <c r="BS1020" s="35"/>
      <c r="BT1020" s="35"/>
      <c r="BU1020" s="35"/>
      <c r="BV1020" s="35"/>
      <c r="BW1020" s="35"/>
      <c r="BX1020" s="35"/>
      <c r="BY1020" s="35"/>
      <c r="BZ1020" s="35"/>
      <c r="CA1020" s="35"/>
      <c r="CB1020" s="35"/>
    </row>
    <row r="1021" spans="1:80" s="34" customFormat="1">
      <c r="A1021" s="48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5"/>
      <c r="AM1021" s="35"/>
      <c r="AN1021" s="35"/>
      <c r="AO1021" s="35"/>
      <c r="AP1021" s="35"/>
      <c r="AQ1021" s="35"/>
      <c r="AR1021" s="35"/>
      <c r="AS1021" s="35"/>
      <c r="AT1021" s="35"/>
      <c r="AU1021" s="35"/>
      <c r="AV1021" s="35"/>
      <c r="AW1021" s="35"/>
      <c r="AX1021" s="35"/>
      <c r="AY1021" s="35"/>
      <c r="AZ1021" s="35"/>
      <c r="BA1021" s="35"/>
      <c r="BB1021" s="35"/>
      <c r="BC1021" s="35"/>
      <c r="BD1021" s="35"/>
      <c r="BE1021" s="35"/>
      <c r="BF1021" s="35"/>
      <c r="BG1021" s="35"/>
      <c r="BH1021" s="35"/>
      <c r="BI1021" s="35"/>
      <c r="BJ1021" s="35"/>
      <c r="BK1021" s="35"/>
      <c r="BL1021" s="35"/>
      <c r="BM1021" s="35"/>
      <c r="BN1021" s="35"/>
      <c r="BO1021" s="35"/>
      <c r="BP1021" s="35"/>
      <c r="BQ1021" s="35"/>
      <c r="BR1021" s="35"/>
      <c r="BS1021" s="35"/>
      <c r="BT1021" s="35"/>
      <c r="BU1021" s="35"/>
      <c r="BV1021" s="35"/>
      <c r="BW1021" s="35"/>
      <c r="BX1021" s="35"/>
      <c r="BY1021" s="35"/>
      <c r="BZ1021" s="35"/>
      <c r="CA1021" s="35"/>
      <c r="CB1021" s="35"/>
    </row>
    <row r="1022" spans="1:80" s="34" customFormat="1">
      <c r="A1022" s="48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5"/>
      <c r="AM1022" s="35"/>
      <c r="AN1022" s="35"/>
      <c r="AO1022" s="35"/>
      <c r="AP1022" s="35"/>
      <c r="AQ1022" s="35"/>
      <c r="AR1022" s="35"/>
      <c r="AS1022" s="35"/>
      <c r="AT1022" s="35"/>
      <c r="AU1022" s="35"/>
      <c r="AV1022" s="35"/>
      <c r="AW1022" s="35"/>
      <c r="AX1022" s="35"/>
      <c r="AY1022" s="35"/>
      <c r="AZ1022" s="35"/>
      <c r="BA1022" s="35"/>
      <c r="BB1022" s="35"/>
      <c r="BC1022" s="35"/>
      <c r="BD1022" s="35"/>
      <c r="BE1022" s="35"/>
      <c r="BF1022" s="35"/>
      <c r="BG1022" s="35"/>
      <c r="BH1022" s="35"/>
      <c r="BI1022" s="35"/>
      <c r="BJ1022" s="35"/>
      <c r="BK1022" s="35"/>
      <c r="BL1022" s="35"/>
      <c r="BM1022" s="35"/>
      <c r="BN1022" s="35"/>
      <c r="BO1022" s="35"/>
      <c r="BP1022" s="35"/>
      <c r="BQ1022" s="35"/>
      <c r="BR1022" s="35"/>
      <c r="BS1022" s="35"/>
      <c r="BT1022" s="35"/>
      <c r="BU1022" s="35"/>
      <c r="BV1022" s="35"/>
      <c r="BW1022" s="35"/>
      <c r="BX1022" s="35"/>
      <c r="BY1022" s="35"/>
      <c r="BZ1022" s="35"/>
      <c r="CA1022" s="35"/>
      <c r="CB1022" s="35"/>
    </row>
    <row r="1023" spans="1:80" s="34" customFormat="1">
      <c r="A1023" s="48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5"/>
      <c r="AM1023" s="35"/>
      <c r="AN1023" s="35"/>
      <c r="AO1023" s="35"/>
      <c r="AP1023" s="35"/>
      <c r="AQ1023" s="35"/>
      <c r="AR1023" s="35"/>
      <c r="AS1023" s="35"/>
      <c r="AT1023" s="35"/>
      <c r="AU1023" s="35"/>
      <c r="AV1023" s="35"/>
      <c r="AW1023" s="35"/>
      <c r="AX1023" s="35"/>
      <c r="AY1023" s="35"/>
      <c r="AZ1023" s="35"/>
      <c r="BA1023" s="35"/>
      <c r="BB1023" s="35"/>
      <c r="BC1023" s="35"/>
      <c r="BD1023" s="35"/>
      <c r="BE1023" s="35"/>
      <c r="BF1023" s="35"/>
      <c r="BG1023" s="35"/>
      <c r="BH1023" s="35"/>
      <c r="BI1023" s="35"/>
      <c r="BJ1023" s="35"/>
      <c r="BK1023" s="35"/>
      <c r="BL1023" s="35"/>
      <c r="BM1023" s="35"/>
      <c r="BN1023" s="35"/>
      <c r="BO1023" s="35"/>
      <c r="BP1023" s="35"/>
      <c r="BQ1023" s="35"/>
      <c r="BR1023" s="35"/>
      <c r="BS1023" s="35"/>
      <c r="BT1023" s="35"/>
      <c r="BU1023" s="35"/>
      <c r="BV1023" s="35"/>
      <c r="BW1023" s="35"/>
      <c r="BX1023" s="35"/>
      <c r="BY1023" s="35"/>
      <c r="BZ1023" s="35"/>
      <c r="CA1023" s="35"/>
      <c r="CB1023" s="35"/>
    </row>
    <row r="1024" spans="1:80" s="34" customFormat="1">
      <c r="A1024" s="48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5"/>
      <c r="AM1024" s="35"/>
      <c r="AN1024" s="35"/>
      <c r="AO1024" s="35"/>
      <c r="AP1024" s="35"/>
      <c r="AQ1024" s="35"/>
      <c r="AR1024" s="35"/>
      <c r="AS1024" s="35"/>
      <c r="AT1024" s="35"/>
      <c r="AU1024" s="35"/>
      <c r="AV1024" s="35"/>
      <c r="AW1024" s="35"/>
      <c r="AX1024" s="35"/>
      <c r="AY1024" s="35"/>
      <c r="AZ1024" s="35"/>
      <c r="BA1024" s="35"/>
      <c r="BB1024" s="35"/>
      <c r="BC1024" s="35"/>
      <c r="BD1024" s="35"/>
      <c r="BE1024" s="35"/>
      <c r="BF1024" s="35"/>
      <c r="BG1024" s="35"/>
      <c r="BH1024" s="35"/>
      <c r="BI1024" s="35"/>
      <c r="BJ1024" s="35"/>
      <c r="BK1024" s="35"/>
      <c r="BL1024" s="35"/>
      <c r="BM1024" s="35"/>
      <c r="BN1024" s="35"/>
      <c r="BO1024" s="35"/>
      <c r="BP1024" s="35"/>
      <c r="BQ1024" s="35"/>
      <c r="BR1024" s="35"/>
      <c r="BS1024" s="35"/>
      <c r="BT1024" s="35"/>
      <c r="BU1024" s="35"/>
      <c r="BV1024" s="35"/>
      <c r="BW1024" s="35"/>
      <c r="BX1024" s="35"/>
      <c r="BY1024" s="35"/>
      <c r="BZ1024" s="35"/>
      <c r="CA1024" s="35"/>
      <c r="CB1024" s="35"/>
    </row>
    <row r="1025" spans="1:80" s="34" customFormat="1">
      <c r="A1025" s="48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35"/>
      <c r="AN1025" s="35"/>
      <c r="AO1025" s="35"/>
      <c r="AP1025" s="35"/>
      <c r="AQ1025" s="35"/>
      <c r="AR1025" s="35"/>
      <c r="AS1025" s="35"/>
      <c r="AT1025" s="35"/>
      <c r="AU1025" s="35"/>
      <c r="AV1025" s="35"/>
      <c r="AW1025" s="35"/>
      <c r="AX1025" s="35"/>
      <c r="AY1025" s="35"/>
      <c r="AZ1025" s="35"/>
      <c r="BA1025" s="35"/>
      <c r="BB1025" s="35"/>
      <c r="BC1025" s="35"/>
      <c r="BD1025" s="35"/>
      <c r="BE1025" s="35"/>
      <c r="BF1025" s="35"/>
      <c r="BG1025" s="35"/>
      <c r="BH1025" s="35"/>
      <c r="BI1025" s="35"/>
      <c r="BJ1025" s="35"/>
      <c r="BK1025" s="35"/>
      <c r="BL1025" s="35"/>
      <c r="BM1025" s="35"/>
      <c r="BN1025" s="35"/>
      <c r="BO1025" s="35"/>
      <c r="BP1025" s="35"/>
      <c r="BQ1025" s="35"/>
      <c r="BR1025" s="35"/>
      <c r="BS1025" s="35"/>
      <c r="BT1025" s="35"/>
      <c r="BU1025" s="35"/>
      <c r="BV1025" s="35"/>
      <c r="BW1025" s="35"/>
      <c r="BX1025" s="35"/>
      <c r="BY1025" s="35"/>
      <c r="BZ1025" s="35"/>
      <c r="CA1025" s="35"/>
      <c r="CB1025" s="35"/>
    </row>
    <row r="1026" spans="1:80" s="34" customFormat="1">
      <c r="A1026" s="48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5"/>
      <c r="AQ1026" s="35"/>
      <c r="AR1026" s="35"/>
      <c r="AS1026" s="35"/>
      <c r="AT1026" s="35"/>
      <c r="AU1026" s="35"/>
      <c r="AV1026" s="35"/>
      <c r="AW1026" s="35"/>
      <c r="AX1026" s="35"/>
      <c r="AY1026" s="35"/>
      <c r="AZ1026" s="35"/>
      <c r="BA1026" s="35"/>
      <c r="BB1026" s="35"/>
      <c r="BC1026" s="35"/>
      <c r="BD1026" s="35"/>
      <c r="BE1026" s="35"/>
      <c r="BF1026" s="35"/>
      <c r="BG1026" s="35"/>
      <c r="BH1026" s="35"/>
      <c r="BI1026" s="35"/>
      <c r="BJ1026" s="35"/>
      <c r="BK1026" s="35"/>
      <c r="BL1026" s="35"/>
      <c r="BM1026" s="35"/>
      <c r="BN1026" s="35"/>
      <c r="BO1026" s="35"/>
      <c r="BP1026" s="35"/>
      <c r="BQ1026" s="35"/>
      <c r="BR1026" s="35"/>
      <c r="BS1026" s="35"/>
      <c r="BT1026" s="35"/>
      <c r="BU1026" s="35"/>
      <c r="BV1026" s="35"/>
      <c r="BW1026" s="35"/>
      <c r="BX1026" s="35"/>
      <c r="BY1026" s="35"/>
      <c r="BZ1026" s="35"/>
      <c r="CA1026" s="35"/>
      <c r="CB1026" s="35"/>
    </row>
    <row r="1027" spans="1:80" s="34" customFormat="1">
      <c r="A1027" s="48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5"/>
      <c r="AM1027" s="35"/>
      <c r="AN1027" s="35"/>
      <c r="AO1027" s="35"/>
      <c r="AP1027" s="35"/>
      <c r="AQ1027" s="35"/>
      <c r="AR1027" s="35"/>
      <c r="AS1027" s="35"/>
      <c r="AT1027" s="35"/>
      <c r="AU1027" s="35"/>
      <c r="AV1027" s="35"/>
      <c r="AW1027" s="35"/>
      <c r="AX1027" s="35"/>
      <c r="AY1027" s="35"/>
      <c r="AZ1027" s="35"/>
      <c r="BA1027" s="35"/>
      <c r="BB1027" s="35"/>
      <c r="BC1027" s="35"/>
      <c r="BD1027" s="35"/>
      <c r="BE1027" s="35"/>
      <c r="BF1027" s="35"/>
      <c r="BG1027" s="35"/>
      <c r="BH1027" s="35"/>
      <c r="BI1027" s="35"/>
      <c r="BJ1027" s="35"/>
      <c r="BK1027" s="35"/>
      <c r="BL1027" s="35"/>
      <c r="BM1027" s="35"/>
      <c r="BN1027" s="35"/>
      <c r="BO1027" s="35"/>
      <c r="BP1027" s="35"/>
      <c r="BQ1027" s="35"/>
      <c r="BR1027" s="35"/>
      <c r="BS1027" s="35"/>
      <c r="BT1027" s="35"/>
      <c r="BU1027" s="35"/>
      <c r="BV1027" s="35"/>
      <c r="BW1027" s="35"/>
      <c r="BX1027" s="35"/>
      <c r="BY1027" s="35"/>
      <c r="BZ1027" s="35"/>
      <c r="CA1027" s="35"/>
      <c r="CB1027" s="35"/>
    </row>
    <row r="1028" spans="1:80" s="34" customFormat="1">
      <c r="A1028" s="48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5"/>
      <c r="AM1028" s="35"/>
      <c r="AN1028" s="35"/>
      <c r="AO1028" s="35"/>
      <c r="AP1028" s="35"/>
      <c r="AQ1028" s="35"/>
      <c r="AR1028" s="35"/>
      <c r="AS1028" s="35"/>
      <c r="AT1028" s="35"/>
      <c r="AU1028" s="35"/>
      <c r="AV1028" s="35"/>
      <c r="AW1028" s="35"/>
      <c r="AX1028" s="35"/>
      <c r="AY1028" s="35"/>
      <c r="AZ1028" s="35"/>
      <c r="BA1028" s="35"/>
      <c r="BB1028" s="35"/>
      <c r="BC1028" s="35"/>
      <c r="BD1028" s="35"/>
      <c r="BE1028" s="35"/>
      <c r="BF1028" s="35"/>
      <c r="BG1028" s="35"/>
      <c r="BH1028" s="35"/>
      <c r="BI1028" s="35"/>
      <c r="BJ1028" s="35"/>
      <c r="BK1028" s="35"/>
      <c r="BL1028" s="35"/>
      <c r="BM1028" s="35"/>
      <c r="BN1028" s="35"/>
      <c r="BO1028" s="35"/>
      <c r="BP1028" s="35"/>
      <c r="BQ1028" s="35"/>
      <c r="BR1028" s="35"/>
      <c r="BS1028" s="35"/>
      <c r="BT1028" s="35"/>
      <c r="BU1028" s="35"/>
      <c r="BV1028" s="35"/>
      <c r="BW1028" s="35"/>
      <c r="BX1028" s="35"/>
      <c r="BY1028" s="35"/>
      <c r="BZ1028" s="35"/>
      <c r="CA1028" s="35"/>
      <c r="CB1028" s="35"/>
    </row>
    <row r="1029" spans="1:80" s="34" customFormat="1">
      <c r="A1029" s="48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F1029" s="35"/>
      <c r="AG1029" s="35"/>
      <c r="AH1029" s="35"/>
      <c r="AI1029" s="35"/>
      <c r="AJ1029" s="35"/>
      <c r="AK1029" s="35"/>
      <c r="AL1029" s="35"/>
      <c r="AM1029" s="35"/>
      <c r="AN1029" s="35"/>
      <c r="AO1029" s="35"/>
      <c r="AP1029" s="35"/>
      <c r="AQ1029" s="35"/>
      <c r="AR1029" s="35"/>
      <c r="AS1029" s="35"/>
      <c r="AT1029" s="35"/>
      <c r="AU1029" s="35"/>
      <c r="AV1029" s="35"/>
      <c r="AW1029" s="35"/>
      <c r="AX1029" s="35"/>
      <c r="AY1029" s="35"/>
      <c r="AZ1029" s="35"/>
      <c r="BA1029" s="35"/>
      <c r="BB1029" s="35"/>
      <c r="BC1029" s="35"/>
      <c r="BD1029" s="35"/>
      <c r="BE1029" s="35"/>
      <c r="BF1029" s="35"/>
      <c r="BG1029" s="35"/>
      <c r="BH1029" s="35"/>
      <c r="BI1029" s="35"/>
      <c r="BJ1029" s="35"/>
      <c r="BK1029" s="35"/>
      <c r="BL1029" s="35"/>
      <c r="BM1029" s="35"/>
      <c r="BN1029" s="35"/>
      <c r="BO1029" s="35"/>
      <c r="BP1029" s="35"/>
      <c r="BQ1029" s="35"/>
      <c r="BR1029" s="35"/>
      <c r="BS1029" s="35"/>
      <c r="BT1029" s="35"/>
      <c r="BU1029" s="35"/>
      <c r="BV1029" s="35"/>
      <c r="BW1029" s="35"/>
      <c r="BX1029" s="35"/>
      <c r="BY1029" s="35"/>
      <c r="BZ1029" s="35"/>
      <c r="CA1029" s="35"/>
      <c r="CB1029" s="35"/>
    </row>
    <row r="1030" spans="1:80" s="34" customFormat="1">
      <c r="A1030" s="48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/>
      <c r="AA1030" s="35"/>
      <c r="AB1030" s="35"/>
      <c r="AC1030" s="35"/>
      <c r="AD1030" s="35"/>
      <c r="AE1030" s="35"/>
      <c r="AF1030" s="35"/>
      <c r="AG1030" s="35"/>
      <c r="AH1030" s="35"/>
      <c r="AI1030" s="35"/>
      <c r="AJ1030" s="35"/>
      <c r="AK1030" s="35"/>
      <c r="AL1030" s="35"/>
      <c r="AM1030" s="35"/>
      <c r="AN1030" s="35"/>
      <c r="AO1030" s="35"/>
      <c r="AP1030" s="35"/>
      <c r="AQ1030" s="35"/>
      <c r="AR1030" s="35"/>
      <c r="AS1030" s="35"/>
      <c r="AT1030" s="35"/>
      <c r="AU1030" s="35"/>
      <c r="AV1030" s="35"/>
      <c r="AW1030" s="35"/>
      <c r="AX1030" s="35"/>
      <c r="AY1030" s="35"/>
      <c r="AZ1030" s="35"/>
      <c r="BA1030" s="35"/>
      <c r="BB1030" s="35"/>
      <c r="BC1030" s="35"/>
      <c r="BD1030" s="35"/>
      <c r="BE1030" s="35"/>
      <c r="BF1030" s="35"/>
      <c r="BG1030" s="35"/>
      <c r="BH1030" s="35"/>
      <c r="BI1030" s="35"/>
      <c r="BJ1030" s="35"/>
      <c r="BK1030" s="35"/>
      <c r="BL1030" s="35"/>
      <c r="BM1030" s="35"/>
      <c r="BN1030" s="35"/>
      <c r="BO1030" s="35"/>
      <c r="BP1030" s="35"/>
      <c r="BQ1030" s="35"/>
      <c r="BR1030" s="35"/>
      <c r="BS1030" s="35"/>
      <c r="BT1030" s="35"/>
      <c r="BU1030" s="35"/>
      <c r="BV1030" s="35"/>
      <c r="BW1030" s="35"/>
      <c r="BX1030" s="35"/>
      <c r="BY1030" s="35"/>
      <c r="BZ1030" s="35"/>
      <c r="CA1030" s="35"/>
      <c r="CB1030" s="35"/>
    </row>
    <row r="1031" spans="1:80" s="34" customFormat="1">
      <c r="A1031" s="48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F1031" s="35"/>
      <c r="AG1031" s="35"/>
      <c r="AH1031" s="35"/>
      <c r="AI1031" s="35"/>
      <c r="AJ1031" s="35"/>
      <c r="AK1031" s="35"/>
      <c r="AL1031" s="35"/>
      <c r="AM1031" s="35"/>
      <c r="AN1031" s="35"/>
      <c r="AO1031" s="35"/>
      <c r="AP1031" s="35"/>
      <c r="AQ1031" s="35"/>
      <c r="AR1031" s="35"/>
      <c r="AS1031" s="35"/>
      <c r="AT1031" s="35"/>
      <c r="AU1031" s="35"/>
      <c r="AV1031" s="35"/>
      <c r="AW1031" s="35"/>
      <c r="AX1031" s="35"/>
      <c r="AY1031" s="35"/>
      <c r="AZ1031" s="35"/>
      <c r="BA1031" s="35"/>
      <c r="BB1031" s="35"/>
      <c r="BC1031" s="35"/>
      <c r="BD1031" s="35"/>
      <c r="BE1031" s="35"/>
      <c r="BF1031" s="35"/>
      <c r="BG1031" s="35"/>
      <c r="BH1031" s="35"/>
      <c r="BI1031" s="35"/>
      <c r="BJ1031" s="35"/>
      <c r="BK1031" s="35"/>
      <c r="BL1031" s="35"/>
      <c r="BM1031" s="35"/>
      <c r="BN1031" s="35"/>
      <c r="BO1031" s="35"/>
      <c r="BP1031" s="35"/>
      <c r="BQ1031" s="35"/>
      <c r="BR1031" s="35"/>
      <c r="BS1031" s="35"/>
      <c r="BT1031" s="35"/>
      <c r="BU1031" s="35"/>
      <c r="BV1031" s="35"/>
      <c r="BW1031" s="35"/>
      <c r="BX1031" s="35"/>
      <c r="BY1031" s="35"/>
      <c r="BZ1031" s="35"/>
      <c r="CA1031" s="35"/>
      <c r="CB1031" s="35"/>
    </row>
    <row r="1032" spans="1:80" s="34" customFormat="1">
      <c r="A1032" s="48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/>
      <c r="AJ1032" s="35"/>
      <c r="AK1032" s="35"/>
      <c r="AL1032" s="35"/>
      <c r="AM1032" s="35"/>
      <c r="AN1032" s="35"/>
      <c r="AO1032" s="35"/>
      <c r="AP1032" s="35"/>
      <c r="AQ1032" s="35"/>
      <c r="AR1032" s="35"/>
      <c r="AS1032" s="35"/>
      <c r="AT1032" s="35"/>
      <c r="AU1032" s="35"/>
      <c r="AV1032" s="35"/>
      <c r="AW1032" s="35"/>
      <c r="AX1032" s="35"/>
      <c r="AY1032" s="35"/>
      <c r="AZ1032" s="35"/>
      <c r="BA1032" s="35"/>
      <c r="BB1032" s="35"/>
      <c r="BC1032" s="35"/>
      <c r="BD1032" s="35"/>
      <c r="BE1032" s="35"/>
      <c r="BF1032" s="35"/>
      <c r="BG1032" s="35"/>
      <c r="BH1032" s="35"/>
      <c r="BI1032" s="35"/>
      <c r="BJ1032" s="35"/>
      <c r="BK1032" s="35"/>
      <c r="BL1032" s="35"/>
      <c r="BM1032" s="35"/>
      <c r="BN1032" s="35"/>
      <c r="BO1032" s="35"/>
      <c r="BP1032" s="35"/>
      <c r="BQ1032" s="35"/>
      <c r="BR1032" s="35"/>
      <c r="BS1032" s="35"/>
      <c r="BT1032" s="35"/>
      <c r="BU1032" s="35"/>
      <c r="BV1032" s="35"/>
      <c r="BW1032" s="35"/>
      <c r="BX1032" s="35"/>
      <c r="BY1032" s="35"/>
      <c r="BZ1032" s="35"/>
      <c r="CA1032" s="35"/>
      <c r="CB1032" s="35"/>
    </row>
    <row r="1033" spans="1:80" s="34" customFormat="1">
      <c r="A1033" s="48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  <c r="AL1033" s="35"/>
      <c r="AM1033" s="35"/>
      <c r="AN1033" s="35"/>
      <c r="AO1033" s="35"/>
      <c r="AP1033" s="35"/>
      <c r="AQ1033" s="35"/>
      <c r="AR1033" s="35"/>
      <c r="AS1033" s="35"/>
      <c r="AT1033" s="35"/>
      <c r="AU1033" s="35"/>
      <c r="AV1033" s="35"/>
      <c r="AW1033" s="35"/>
      <c r="AX1033" s="35"/>
      <c r="AY1033" s="35"/>
      <c r="AZ1033" s="35"/>
      <c r="BA1033" s="35"/>
      <c r="BB1033" s="35"/>
      <c r="BC1033" s="35"/>
      <c r="BD1033" s="35"/>
      <c r="BE1033" s="35"/>
      <c r="BF1033" s="35"/>
      <c r="BG1033" s="35"/>
      <c r="BH1033" s="35"/>
      <c r="BI1033" s="35"/>
      <c r="BJ1033" s="35"/>
      <c r="BK1033" s="35"/>
      <c r="BL1033" s="35"/>
      <c r="BM1033" s="35"/>
      <c r="BN1033" s="35"/>
      <c r="BO1033" s="35"/>
      <c r="BP1033" s="35"/>
      <c r="BQ1033" s="35"/>
      <c r="BR1033" s="35"/>
      <c r="BS1033" s="35"/>
      <c r="BT1033" s="35"/>
      <c r="BU1033" s="35"/>
      <c r="BV1033" s="35"/>
      <c r="BW1033" s="35"/>
      <c r="BX1033" s="35"/>
      <c r="BY1033" s="35"/>
      <c r="BZ1033" s="35"/>
      <c r="CA1033" s="35"/>
      <c r="CB1033" s="35"/>
    </row>
    <row r="1034" spans="1:80" s="34" customFormat="1">
      <c r="A1034" s="48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F1034" s="35"/>
      <c r="AG1034" s="35"/>
      <c r="AH1034" s="35"/>
      <c r="AI1034" s="35"/>
      <c r="AJ1034" s="35"/>
      <c r="AK1034" s="35"/>
      <c r="AL1034" s="35"/>
      <c r="AM1034" s="35"/>
      <c r="AN1034" s="35"/>
      <c r="AO1034" s="35"/>
      <c r="AP1034" s="35"/>
      <c r="AQ1034" s="35"/>
      <c r="AR1034" s="35"/>
      <c r="AS1034" s="35"/>
      <c r="AT1034" s="35"/>
      <c r="AU1034" s="35"/>
      <c r="AV1034" s="35"/>
      <c r="AW1034" s="35"/>
      <c r="AX1034" s="35"/>
      <c r="AY1034" s="35"/>
      <c r="AZ1034" s="35"/>
      <c r="BA1034" s="35"/>
      <c r="BB1034" s="35"/>
      <c r="BC1034" s="35"/>
      <c r="BD1034" s="35"/>
      <c r="BE1034" s="35"/>
      <c r="BF1034" s="35"/>
      <c r="BG1034" s="35"/>
      <c r="BH1034" s="35"/>
      <c r="BI1034" s="35"/>
      <c r="BJ1034" s="35"/>
      <c r="BK1034" s="35"/>
      <c r="BL1034" s="35"/>
      <c r="BM1034" s="35"/>
      <c r="BN1034" s="35"/>
      <c r="BO1034" s="35"/>
      <c r="BP1034" s="35"/>
      <c r="BQ1034" s="35"/>
      <c r="BR1034" s="35"/>
      <c r="BS1034" s="35"/>
      <c r="BT1034" s="35"/>
      <c r="BU1034" s="35"/>
      <c r="BV1034" s="35"/>
      <c r="BW1034" s="35"/>
      <c r="BX1034" s="35"/>
      <c r="BY1034" s="35"/>
      <c r="BZ1034" s="35"/>
      <c r="CA1034" s="35"/>
      <c r="CB1034" s="35"/>
    </row>
    <row r="1035" spans="1:80" s="34" customFormat="1">
      <c r="A1035" s="48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F1035" s="35"/>
      <c r="AG1035" s="35"/>
      <c r="AH1035" s="35"/>
      <c r="AI1035" s="35"/>
      <c r="AJ1035" s="35"/>
      <c r="AK1035" s="35"/>
      <c r="AL1035" s="35"/>
      <c r="AM1035" s="35"/>
      <c r="AN1035" s="35"/>
      <c r="AO1035" s="35"/>
      <c r="AP1035" s="35"/>
      <c r="AQ1035" s="35"/>
      <c r="AR1035" s="35"/>
      <c r="AS1035" s="35"/>
      <c r="AT1035" s="35"/>
      <c r="AU1035" s="35"/>
      <c r="AV1035" s="35"/>
      <c r="AW1035" s="35"/>
      <c r="AX1035" s="35"/>
      <c r="AY1035" s="35"/>
      <c r="AZ1035" s="35"/>
      <c r="BA1035" s="35"/>
      <c r="BB1035" s="35"/>
      <c r="BC1035" s="35"/>
      <c r="BD1035" s="35"/>
      <c r="BE1035" s="35"/>
      <c r="BF1035" s="35"/>
      <c r="BG1035" s="35"/>
      <c r="BH1035" s="35"/>
      <c r="BI1035" s="35"/>
      <c r="BJ1035" s="35"/>
      <c r="BK1035" s="35"/>
      <c r="BL1035" s="35"/>
      <c r="BM1035" s="35"/>
      <c r="BN1035" s="35"/>
      <c r="BO1035" s="35"/>
      <c r="BP1035" s="35"/>
      <c r="BQ1035" s="35"/>
      <c r="BR1035" s="35"/>
      <c r="BS1035" s="35"/>
      <c r="BT1035" s="35"/>
      <c r="BU1035" s="35"/>
      <c r="BV1035" s="35"/>
      <c r="BW1035" s="35"/>
      <c r="BX1035" s="35"/>
      <c r="BY1035" s="35"/>
      <c r="BZ1035" s="35"/>
      <c r="CA1035" s="35"/>
      <c r="CB1035" s="35"/>
    </row>
    <row r="1036" spans="1:80" s="34" customFormat="1">
      <c r="A1036" s="48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F1036" s="35"/>
      <c r="AG1036" s="35"/>
      <c r="AH1036" s="35"/>
      <c r="AI1036" s="35"/>
      <c r="AJ1036" s="35"/>
      <c r="AK1036" s="35"/>
      <c r="AL1036" s="35"/>
      <c r="AM1036" s="35"/>
      <c r="AN1036" s="35"/>
      <c r="AO1036" s="35"/>
      <c r="AP1036" s="35"/>
      <c r="AQ1036" s="35"/>
      <c r="AR1036" s="35"/>
      <c r="AS1036" s="35"/>
      <c r="AT1036" s="35"/>
      <c r="AU1036" s="35"/>
      <c r="AV1036" s="35"/>
      <c r="AW1036" s="35"/>
      <c r="AX1036" s="35"/>
      <c r="AY1036" s="35"/>
      <c r="AZ1036" s="35"/>
      <c r="BA1036" s="35"/>
      <c r="BB1036" s="35"/>
      <c r="BC1036" s="35"/>
      <c r="BD1036" s="35"/>
      <c r="BE1036" s="35"/>
      <c r="BF1036" s="35"/>
      <c r="BG1036" s="35"/>
      <c r="BH1036" s="35"/>
      <c r="BI1036" s="35"/>
      <c r="BJ1036" s="35"/>
      <c r="BK1036" s="35"/>
      <c r="BL1036" s="35"/>
      <c r="BM1036" s="35"/>
      <c r="BN1036" s="35"/>
      <c r="BO1036" s="35"/>
      <c r="BP1036" s="35"/>
      <c r="BQ1036" s="35"/>
      <c r="BR1036" s="35"/>
      <c r="BS1036" s="35"/>
      <c r="BT1036" s="35"/>
      <c r="BU1036" s="35"/>
      <c r="BV1036" s="35"/>
      <c r="BW1036" s="35"/>
      <c r="BX1036" s="35"/>
      <c r="BY1036" s="35"/>
      <c r="BZ1036" s="35"/>
      <c r="CA1036" s="35"/>
      <c r="CB1036" s="35"/>
    </row>
    <row r="1037" spans="1:80" s="34" customFormat="1">
      <c r="A1037" s="48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F1037" s="35"/>
      <c r="AG1037" s="35"/>
      <c r="AH1037" s="35"/>
      <c r="AI1037" s="35"/>
      <c r="AJ1037" s="35"/>
      <c r="AK1037" s="35"/>
      <c r="AL1037" s="35"/>
      <c r="AM1037" s="35"/>
      <c r="AN1037" s="35"/>
      <c r="AO1037" s="35"/>
      <c r="AP1037" s="35"/>
      <c r="AQ1037" s="35"/>
      <c r="AR1037" s="35"/>
      <c r="AS1037" s="35"/>
      <c r="AT1037" s="35"/>
      <c r="AU1037" s="35"/>
      <c r="AV1037" s="35"/>
      <c r="AW1037" s="35"/>
      <c r="AX1037" s="35"/>
      <c r="AY1037" s="35"/>
      <c r="AZ1037" s="35"/>
      <c r="BA1037" s="35"/>
      <c r="BB1037" s="35"/>
      <c r="BC1037" s="35"/>
      <c r="BD1037" s="35"/>
      <c r="BE1037" s="35"/>
      <c r="BF1037" s="35"/>
      <c r="BG1037" s="35"/>
      <c r="BH1037" s="35"/>
      <c r="BI1037" s="35"/>
      <c r="BJ1037" s="35"/>
      <c r="BK1037" s="35"/>
      <c r="BL1037" s="35"/>
      <c r="BM1037" s="35"/>
      <c r="BN1037" s="35"/>
      <c r="BO1037" s="35"/>
      <c r="BP1037" s="35"/>
      <c r="BQ1037" s="35"/>
      <c r="BR1037" s="35"/>
      <c r="BS1037" s="35"/>
      <c r="BT1037" s="35"/>
      <c r="BU1037" s="35"/>
      <c r="BV1037" s="35"/>
      <c r="BW1037" s="35"/>
      <c r="BX1037" s="35"/>
      <c r="BY1037" s="35"/>
      <c r="BZ1037" s="35"/>
      <c r="CA1037" s="35"/>
      <c r="CB1037" s="35"/>
    </row>
    <row r="1038" spans="1:80" s="34" customFormat="1">
      <c r="A1038" s="48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  <c r="AJ1038" s="35"/>
      <c r="AK1038" s="35"/>
      <c r="AL1038" s="35"/>
      <c r="AM1038" s="35"/>
      <c r="AN1038" s="35"/>
      <c r="AO1038" s="35"/>
      <c r="AP1038" s="35"/>
      <c r="AQ1038" s="35"/>
      <c r="AR1038" s="35"/>
      <c r="AS1038" s="35"/>
      <c r="AT1038" s="35"/>
      <c r="AU1038" s="35"/>
      <c r="AV1038" s="35"/>
      <c r="AW1038" s="35"/>
      <c r="AX1038" s="35"/>
      <c r="AY1038" s="35"/>
      <c r="AZ1038" s="35"/>
      <c r="BA1038" s="35"/>
      <c r="BB1038" s="35"/>
      <c r="BC1038" s="35"/>
      <c r="BD1038" s="35"/>
      <c r="BE1038" s="35"/>
      <c r="BF1038" s="35"/>
      <c r="BG1038" s="35"/>
      <c r="BH1038" s="35"/>
      <c r="BI1038" s="35"/>
      <c r="BJ1038" s="35"/>
      <c r="BK1038" s="35"/>
      <c r="BL1038" s="35"/>
      <c r="BM1038" s="35"/>
      <c r="BN1038" s="35"/>
      <c r="BO1038" s="35"/>
      <c r="BP1038" s="35"/>
      <c r="BQ1038" s="35"/>
      <c r="BR1038" s="35"/>
      <c r="BS1038" s="35"/>
      <c r="BT1038" s="35"/>
      <c r="BU1038" s="35"/>
      <c r="BV1038" s="35"/>
      <c r="BW1038" s="35"/>
      <c r="BX1038" s="35"/>
      <c r="BY1038" s="35"/>
      <c r="BZ1038" s="35"/>
      <c r="CA1038" s="35"/>
      <c r="CB1038" s="35"/>
    </row>
    <row r="1039" spans="1:80" s="34" customFormat="1">
      <c r="A1039" s="48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F1039" s="35"/>
      <c r="AG1039" s="35"/>
      <c r="AH1039" s="35"/>
      <c r="AI1039" s="35"/>
      <c r="AJ1039" s="35"/>
      <c r="AK1039" s="35"/>
      <c r="AL1039" s="35"/>
      <c r="AM1039" s="35"/>
      <c r="AN1039" s="35"/>
      <c r="AO1039" s="35"/>
      <c r="AP1039" s="35"/>
      <c r="AQ1039" s="35"/>
      <c r="AR1039" s="35"/>
      <c r="AS1039" s="35"/>
      <c r="AT1039" s="35"/>
      <c r="AU1039" s="35"/>
      <c r="AV1039" s="35"/>
      <c r="AW1039" s="35"/>
      <c r="AX1039" s="35"/>
      <c r="AY1039" s="35"/>
      <c r="AZ1039" s="35"/>
      <c r="BA1039" s="35"/>
      <c r="BB1039" s="35"/>
      <c r="BC1039" s="35"/>
      <c r="BD1039" s="35"/>
      <c r="BE1039" s="35"/>
      <c r="BF1039" s="35"/>
      <c r="BG1039" s="35"/>
      <c r="BH1039" s="35"/>
      <c r="BI1039" s="35"/>
      <c r="BJ1039" s="35"/>
      <c r="BK1039" s="35"/>
      <c r="BL1039" s="35"/>
      <c r="BM1039" s="35"/>
      <c r="BN1039" s="35"/>
      <c r="BO1039" s="35"/>
      <c r="BP1039" s="35"/>
      <c r="BQ1039" s="35"/>
      <c r="BR1039" s="35"/>
      <c r="BS1039" s="35"/>
      <c r="BT1039" s="35"/>
      <c r="BU1039" s="35"/>
      <c r="BV1039" s="35"/>
      <c r="BW1039" s="35"/>
      <c r="BX1039" s="35"/>
      <c r="BY1039" s="35"/>
      <c r="BZ1039" s="35"/>
      <c r="CA1039" s="35"/>
      <c r="CB1039" s="35"/>
    </row>
    <row r="1040" spans="1:80" s="34" customFormat="1">
      <c r="A1040" s="48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F1040" s="35"/>
      <c r="AG1040" s="35"/>
      <c r="AH1040" s="35"/>
      <c r="AI1040" s="35"/>
      <c r="AJ1040" s="35"/>
      <c r="AK1040" s="35"/>
      <c r="AL1040" s="35"/>
      <c r="AM1040" s="35"/>
      <c r="AN1040" s="35"/>
      <c r="AO1040" s="35"/>
      <c r="AP1040" s="35"/>
      <c r="AQ1040" s="35"/>
      <c r="AR1040" s="35"/>
      <c r="AS1040" s="35"/>
      <c r="AT1040" s="35"/>
      <c r="AU1040" s="35"/>
      <c r="AV1040" s="35"/>
      <c r="AW1040" s="35"/>
      <c r="AX1040" s="35"/>
      <c r="AY1040" s="35"/>
      <c r="AZ1040" s="35"/>
      <c r="BA1040" s="35"/>
      <c r="BB1040" s="35"/>
      <c r="BC1040" s="35"/>
      <c r="BD1040" s="35"/>
      <c r="BE1040" s="35"/>
      <c r="BF1040" s="35"/>
      <c r="BG1040" s="35"/>
      <c r="BH1040" s="35"/>
      <c r="BI1040" s="35"/>
      <c r="BJ1040" s="35"/>
      <c r="BK1040" s="35"/>
      <c r="BL1040" s="35"/>
      <c r="BM1040" s="35"/>
      <c r="BN1040" s="35"/>
      <c r="BO1040" s="35"/>
      <c r="BP1040" s="35"/>
      <c r="BQ1040" s="35"/>
      <c r="BR1040" s="35"/>
      <c r="BS1040" s="35"/>
      <c r="BT1040" s="35"/>
      <c r="BU1040" s="35"/>
      <c r="BV1040" s="35"/>
      <c r="BW1040" s="35"/>
      <c r="BX1040" s="35"/>
      <c r="BY1040" s="35"/>
      <c r="BZ1040" s="35"/>
      <c r="CA1040" s="35"/>
      <c r="CB1040" s="35"/>
    </row>
    <row r="1041" spans="1:80" s="34" customFormat="1">
      <c r="A1041" s="48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F1041" s="35"/>
      <c r="AG1041" s="35"/>
      <c r="AH1041" s="35"/>
      <c r="AI1041" s="35"/>
      <c r="AJ1041" s="35"/>
      <c r="AK1041" s="35"/>
      <c r="AL1041" s="35"/>
      <c r="AM1041" s="35"/>
      <c r="AN1041" s="35"/>
      <c r="AO1041" s="35"/>
      <c r="AP1041" s="35"/>
      <c r="AQ1041" s="35"/>
      <c r="AR1041" s="35"/>
      <c r="AS1041" s="35"/>
      <c r="AT1041" s="35"/>
      <c r="AU1041" s="35"/>
      <c r="AV1041" s="35"/>
      <c r="AW1041" s="35"/>
      <c r="AX1041" s="35"/>
      <c r="AY1041" s="35"/>
      <c r="AZ1041" s="35"/>
      <c r="BA1041" s="35"/>
      <c r="BB1041" s="35"/>
      <c r="BC1041" s="35"/>
      <c r="BD1041" s="35"/>
      <c r="BE1041" s="35"/>
      <c r="BF1041" s="35"/>
      <c r="BG1041" s="35"/>
      <c r="BH1041" s="35"/>
      <c r="BI1041" s="35"/>
      <c r="BJ1041" s="35"/>
      <c r="BK1041" s="35"/>
      <c r="BL1041" s="35"/>
      <c r="BM1041" s="35"/>
      <c r="BN1041" s="35"/>
      <c r="BO1041" s="35"/>
      <c r="BP1041" s="35"/>
      <c r="BQ1041" s="35"/>
      <c r="BR1041" s="35"/>
      <c r="BS1041" s="35"/>
      <c r="BT1041" s="35"/>
      <c r="BU1041" s="35"/>
      <c r="BV1041" s="35"/>
      <c r="BW1041" s="35"/>
      <c r="BX1041" s="35"/>
      <c r="BY1041" s="35"/>
      <c r="BZ1041" s="35"/>
      <c r="CA1041" s="35"/>
      <c r="CB1041" s="35"/>
    </row>
    <row r="1042" spans="1:80" s="34" customFormat="1">
      <c r="A1042" s="48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F1042" s="35"/>
      <c r="AG1042" s="35"/>
      <c r="AH1042" s="35"/>
      <c r="AI1042" s="35"/>
      <c r="AJ1042" s="35"/>
      <c r="AK1042" s="35"/>
      <c r="AL1042" s="35"/>
      <c r="AM1042" s="35"/>
      <c r="AN1042" s="35"/>
      <c r="AO1042" s="35"/>
      <c r="AP1042" s="35"/>
      <c r="AQ1042" s="35"/>
      <c r="AR1042" s="35"/>
      <c r="AS1042" s="35"/>
      <c r="AT1042" s="35"/>
      <c r="AU1042" s="35"/>
      <c r="AV1042" s="35"/>
      <c r="AW1042" s="35"/>
      <c r="AX1042" s="35"/>
      <c r="AY1042" s="35"/>
      <c r="AZ1042" s="35"/>
      <c r="BA1042" s="35"/>
      <c r="BB1042" s="35"/>
      <c r="BC1042" s="35"/>
      <c r="BD1042" s="35"/>
      <c r="BE1042" s="35"/>
      <c r="BF1042" s="35"/>
      <c r="BG1042" s="35"/>
      <c r="BH1042" s="35"/>
      <c r="BI1042" s="35"/>
      <c r="BJ1042" s="35"/>
      <c r="BK1042" s="35"/>
      <c r="BL1042" s="35"/>
      <c r="BM1042" s="35"/>
      <c r="BN1042" s="35"/>
      <c r="BO1042" s="35"/>
      <c r="BP1042" s="35"/>
      <c r="BQ1042" s="35"/>
      <c r="BR1042" s="35"/>
      <c r="BS1042" s="35"/>
      <c r="BT1042" s="35"/>
      <c r="BU1042" s="35"/>
      <c r="BV1042" s="35"/>
      <c r="BW1042" s="35"/>
      <c r="BX1042" s="35"/>
      <c r="BY1042" s="35"/>
      <c r="BZ1042" s="35"/>
      <c r="CA1042" s="35"/>
      <c r="CB1042" s="35"/>
    </row>
    <row r="1043" spans="1:80" s="34" customFormat="1">
      <c r="A1043" s="48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F1043" s="35"/>
      <c r="AG1043" s="35"/>
      <c r="AH1043" s="35"/>
      <c r="AI1043" s="35"/>
      <c r="AJ1043" s="35"/>
      <c r="AK1043" s="35"/>
      <c r="AL1043" s="35"/>
      <c r="AM1043" s="35"/>
      <c r="AN1043" s="35"/>
      <c r="AO1043" s="35"/>
      <c r="AP1043" s="35"/>
      <c r="AQ1043" s="35"/>
      <c r="AR1043" s="35"/>
      <c r="AS1043" s="35"/>
      <c r="AT1043" s="35"/>
      <c r="AU1043" s="35"/>
      <c r="AV1043" s="35"/>
      <c r="AW1043" s="35"/>
      <c r="AX1043" s="35"/>
      <c r="AY1043" s="35"/>
      <c r="AZ1043" s="35"/>
      <c r="BA1043" s="35"/>
      <c r="BB1043" s="35"/>
      <c r="BC1043" s="35"/>
      <c r="BD1043" s="35"/>
      <c r="BE1043" s="35"/>
      <c r="BF1043" s="35"/>
      <c r="BG1043" s="35"/>
      <c r="BH1043" s="35"/>
      <c r="BI1043" s="35"/>
      <c r="BJ1043" s="35"/>
      <c r="BK1043" s="35"/>
      <c r="BL1043" s="35"/>
      <c r="BM1043" s="35"/>
      <c r="BN1043" s="35"/>
      <c r="BO1043" s="35"/>
      <c r="BP1043" s="35"/>
      <c r="BQ1043" s="35"/>
      <c r="BR1043" s="35"/>
      <c r="BS1043" s="35"/>
      <c r="BT1043" s="35"/>
      <c r="BU1043" s="35"/>
      <c r="BV1043" s="35"/>
      <c r="BW1043" s="35"/>
      <c r="BX1043" s="35"/>
      <c r="BY1043" s="35"/>
      <c r="BZ1043" s="35"/>
      <c r="CA1043" s="35"/>
      <c r="CB1043" s="35"/>
    </row>
    <row r="1044" spans="1:80" s="34" customFormat="1">
      <c r="A1044" s="48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F1044" s="35"/>
      <c r="AG1044" s="35"/>
      <c r="AH1044" s="35"/>
      <c r="AI1044" s="35"/>
      <c r="AJ1044" s="35"/>
      <c r="AK1044" s="35"/>
      <c r="AL1044" s="35"/>
      <c r="AM1044" s="35"/>
      <c r="AN1044" s="35"/>
      <c r="AO1044" s="35"/>
      <c r="AP1044" s="35"/>
      <c r="AQ1044" s="35"/>
      <c r="AR1044" s="35"/>
      <c r="AS1044" s="35"/>
      <c r="AT1044" s="35"/>
      <c r="AU1044" s="35"/>
      <c r="AV1044" s="35"/>
      <c r="AW1044" s="35"/>
      <c r="AX1044" s="35"/>
      <c r="AY1044" s="35"/>
      <c r="AZ1044" s="35"/>
      <c r="BA1044" s="35"/>
      <c r="BB1044" s="35"/>
      <c r="BC1044" s="35"/>
      <c r="BD1044" s="35"/>
      <c r="BE1044" s="35"/>
      <c r="BF1044" s="35"/>
      <c r="BG1044" s="35"/>
      <c r="BH1044" s="35"/>
      <c r="BI1044" s="35"/>
      <c r="BJ1044" s="35"/>
      <c r="BK1044" s="35"/>
      <c r="BL1044" s="35"/>
      <c r="BM1044" s="35"/>
      <c r="BN1044" s="35"/>
      <c r="BO1044" s="35"/>
      <c r="BP1044" s="35"/>
      <c r="BQ1044" s="35"/>
      <c r="BR1044" s="35"/>
      <c r="BS1044" s="35"/>
      <c r="BT1044" s="35"/>
      <c r="BU1044" s="35"/>
      <c r="BV1044" s="35"/>
      <c r="BW1044" s="35"/>
      <c r="BX1044" s="35"/>
      <c r="BY1044" s="35"/>
      <c r="BZ1044" s="35"/>
      <c r="CA1044" s="35"/>
      <c r="CB1044" s="35"/>
    </row>
    <row r="1045" spans="1:80" s="34" customFormat="1">
      <c r="A1045" s="48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F1045" s="35"/>
      <c r="AG1045" s="35"/>
      <c r="AH1045" s="35"/>
      <c r="AI1045" s="35"/>
      <c r="AJ1045" s="35"/>
      <c r="AK1045" s="35"/>
      <c r="AL1045" s="35"/>
      <c r="AM1045" s="35"/>
      <c r="AN1045" s="35"/>
      <c r="AO1045" s="35"/>
      <c r="AP1045" s="35"/>
      <c r="AQ1045" s="35"/>
      <c r="AR1045" s="35"/>
      <c r="AS1045" s="35"/>
      <c r="AT1045" s="35"/>
      <c r="AU1045" s="35"/>
      <c r="AV1045" s="35"/>
      <c r="AW1045" s="35"/>
      <c r="AX1045" s="35"/>
      <c r="AY1045" s="35"/>
      <c r="AZ1045" s="35"/>
      <c r="BA1045" s="35"/>
      <c r="BB1045" s="35"/>
      <c r="BC1045" s="35"/>
      <c r="BD1045" s="35"/>
      <c r="BE1045" s="35"/>
      <c r="BF1045" s="35"/>
      <c r="BG1045" s="35"/>
      <c r="BH1045" s="35"/>
      <c r="BI1045" s="35"/>
      <c r="BJ1045" s="35"/>
      <c r="BK1045" s="35"/>
      <c r="BL1045" s="35"/>
      <c r="BM1045" s="35"/>
      <c r="BN1045" s="35"/>
      <c r="BO1045" s="35"/>
      <c r="BP1045" s="35"/>
      <c r="BQ1045" s="35"/>
      <c r="BR1045" s="35"/>
      <c r="BS1045" s="35"/>
      <c r="BT1045" s="35"/>
      <c r="BU1045" s="35"/>
      <c r="BV1045" s="35"/>
      <c r="BW1045" s="35"/>
      <c r="BX1045" s="35"/>
      <c r="BY1045" s="35"/>
      <c r="BZ1045" s="35"/>
      <c r="CA1045" s="35"/>
      <c r="CB1045" s="35"/>
    </row>
    <row r="1046" spans="1:80" s="34" customFormat="1">
      <c r="A1046" s="48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F1046" s="35"/>
      <c r="AG1046" s="35"/>
      <c r="AH1046" s="35"/>
      <c r="AI1046" s="35"/>
      <c r="AJ1046" s="35"/>
      <c r="AK1046" s="35"/>
      <c r="AL1046" s="35"/>
      <c r="AM1046" s="35"/>
      <c r="AN1046" s="35"/>
      <c r="AO1046" s="35"/>
      <c r="AP1046" s="35"/>
      <c r="AQ1046" s="35"/>
      <c r="AR1046" s="35"/>
      <c r="AS1046" s="35"/>
      <c r="AT1046" s="35"/>
      <c r="AU1046" s="35"/>
      <c r="AV1046" s="35"/>
      <c r="AW1046" s="35"/>
      <c r="AX1046" s="35"/>
      <c r="AY1046" s="35"/>
      <c r="AZ1046" s="35"/>
      <c r="BA1046" s="35"/>
      <c r="BB1046" s="35"/>
      <c r="BC1046" s="35"/>
      <c r="BD1046" s="35"/>
      <c r="BE1046" s="35"/>
      <c r="BF1046" s="35"/>
      <c r="BG1046" s="35"/>
      <c r="BH1046" s="35"/>
      <c r="BI1046" s="35"/>
      <c r="BJ1046" s="35"/>
      <c r="BK1046" s="35"/>
      <c r="BL1046" s="35"/>
      <c r="BM1046" s="35"/>
      <c r="BN1046" s="35"/>
      <c r="BO1046" s="35"/>
      <c r="BP1046" s="35"/>
      <c r="BQ1046" s="35"/>
      <c r="BR1046" s="35"/>
      <c r="BS1046" s="35"/>
      <c r="BT1046" s="35"/>
      <c r="BU1046" s="35"/>
      <c r="BV1046" s="35"/>
      <c r="BW1046" s="35"/>
      <c r="BX1046" s="35"/>
      <c r="BY1046" s="35"/>
      <c r="BZ1046" s="35"/>
      <c r="CA1046" s="35"/>
      <c r="CB1046" s="35"/>
    </row>
    <row r="1047" spans="1:80" s="34" customFormat="1">
      <c r="A1047" s="48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/>
      <c r="AA1047" s="35"/>
      <c r="AB1047" s="35"/>
      <c r="AC1047" s="35"/>
      <c r="AD1047" s="35"/>
      <c r="AE1047" s="35"/>
      <c r="AF1047" s="35"/>
      <c r="AG1047" s="35"/>
      <c r="AH1047" s="35"/>
      <c r="AI1047" s="35"/>
      <c r="AJ1047" s="35"/>
      <c r="AK1047" s="35"/>
      <c r="AL1047" s="35"/>
      <c r="AM1047" s="35"/>
      <c r="AN1047" s="35"/>
      <c r="AO1047" s="35"/>
      <c r="AP1047" s="35"/>
      <c r="AQ1047" s="35"/>
      <c r="AR1047" s="35"/>
      <c r="AS1047" s="35"/>
      <c r="AT1047" s="35"/>
      <c r="AU1047" s="35"/>
      <c r="AV1047" s="35"/>
      <c r="AW1047" s="35"/>
      <c r="AX1047" s="35"/>
      <c r="AY1047" s="35"/>
      <c r="AZ1047" s="35"/>
      <c r="BA1047" s="35"/>
      <c r="BB1047" s="35"/>
      <c r="BC1047" s="35"/>
      <c r="BD1047" s="35"/>
      <c r="BE1047" s="35"/>
      <c r="BF1047" s="35"/>
      <c r="BG1047" s="35"/>
      <c r="BH1047" s="35"/>
      <c r="BI1047" s="35"/>
      <c r="BJ1047" s="35"/>
      <c r="BK1047" s="35"/>
      <c r="BL1047" s="35"/>
      <c r="BM1047" s="35"/>
      <c r="BN1047" s="35"/>
      <c r="BO1047" s="35"/>
      <c r="BP1047" s="35"/>
      <c r="BQ1047" s="35"/>
      <c r="BR1047" s="35"/>
      <c r="BS1047" s="35"/>
      <c r="BT1047" s="35"/>
      <c r="BU1047" s="35"/>
      <c r="BV1047" s="35"/>
      <c r="BW1047" s="35"/>
      <c r="BX1047" s="35"/>
      <c r="BY1047" s="35"/>
      <c r="BZ1047" s="35"/>
      <c r="CA1047" s="35"/>
      <c r="CB1047" s="35"/>
    </row>
    <row r="1048" spans="1:80" s="34" customFormat="1">
      <c r="A1048" s="48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  <c r="T1048" s="35"/>
      <c r="U1048" s="35"/>
      <c r="V1048" s="35"/>
      <c r="W1048" s="35"/>
      <c r="X1048" s="35"/>
      <c r="Y1048" s="35"/>
      <c r="Z1048" s="35"/>
      <c r="AA1048" s="35"/>
      <c r="AB1048" s="35"/>
      <c r="AC1048" s="35"/>
      <c r="AD1048" s="35"/>
      <c r="AE1048" s="35"/>
      <c r="AF1048" s="35"/>
      <c r="AG1048" s="35"/>
      <c r="AH1048" s="35"/>
      <c r="AI1048" s="35"/>
      <c r="AJ1048" s="35"/>
      <c r="AK1048" s="35"/>
      <c r="AL1048" s="35"/>
      <c r="AM1048" s="35"/>
      <c r="AN1048" s="35"/>
      <c r="AO1048" s="35"/>
      <c r="AP1048" s="35"/>
      <c r="AQ1048" s="35"/>
      <c r="AR1048" s="35"/>
      <c r="AS1048" s="35"/>
      <c r="AT1048" s="35"/>
      <c r="AU1048" s="35"/>
      <c r="AV1048" s="35"/>
      <c r="AW1048" s="35"/>
      <c r="AX1048" s="35"/>
      <c r="AY1048" s="35"/>
      <c r="AZ1048" s="35"/>
      <c r="BA1048" s="35"/>
      <c r="BB1048" s="35"/>
      <c r="BC1048" s="35"/>
      <c r="BD1048" s="35"/>
      <c r="BE1048" s="35"/>
      <c r="BF1048" s="35"/>
      <c r="BG1048" s="35"/>
      <c r="BH1048" s="35"/>
      <c r="BI1048" s="35"/>
      <c r="BJ1048" s="35"/>
      <c r="BK1048" s="35"/>
      <c r="BL1048" s="35"/>
      <c r="BM1048" s="35"/>
      <c r="BN1048" s="35"/>
      <c r="BO1048" s="35"/>
      <c r="BP1048" s="35"/>
      <c r="BQ1048" s="35"/>
      <c r="BR1048" s="35"/>
      <c r="BS1048" s="35"/>
      <c r="BT1048" s="35"/>
      <c r="BU1048" s="35"/>
      <c r="BV1048" s="35"/>
      <c r="BW1048" s="35"/>
      <c r="BX1048" s="35"/>
      <c r="BY1048" s="35"/>
      <c r="BZ1048" s="35"/>
      <c r="CA1048" s="35"/>
      <c r="CB1048" s="35"/>
    </row>
    <row r="1049" spans="1:80" s="34" customFormat="1">
      <c r="A1049" s="48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F1049" s="35"/>
      <c r="AG1049" s="35"/>
      <c r="AH1049" s="35"/>
      <c r="AI1049" s="35"/>
      <c r="AJ1049" s="35"/>
      <c r="AK1049" s="35"/>
      <c r="AL1049" s="35"/>
      <c r="AM1049" s="35"/>
      <c r="AN1049" s="35"/>
      <c r="AO1049" s="35"/>
      <c r="AP1049" s="35"/>
      <c r="AQ1049" s="35"/>
      <c r="AR1049" s="35"/>
      <c r="AS1049" s="35"/>
      <c r="AT1049" s="35"/>
      <c r="AU1049" s="35"/>
      <c r="AV1049" s="35"/>
      <c r="AW1049" s="35"/>
      <c r="AX1049" s="35"/>
      <c r="AY1049" s="35"/>
      <c r="AZ1049" s="35"/>
      <c r="BA1049" s="35"/>
      <c r="BB1049" s="35"/>
      <c r="BC1049" s="35"/>
      <c r="BD1049" s="35"/>
      <c r="BE1049" s="35"/>
      <c r="BF1049" s="35"/>
      <c r="BG1049" s="35"/>
      <c r="BH1049" s="35"/>
      <c r="BI1049" s="35"/>
      <c r="BJ1049" s="35"/>
      <c r="BK1049" s="35"/>
      <c r="BL1049" s="35"/>
      <c r="BM1049" s="35"/>
      <c r="BN1049" s="35"/>
      <c r="BO1049" s="35"/>
      <c r="BP1049" s="35"/>
      <c r="BQ1049" s="35"/>
      <c r="BR1049" s="35"/>
      <c r="BS1049" s="35"/>
      <c r="BT1049" s="35"/>
      <c r="BU1049" s="35"/>
      <c r="BV1049" s="35"/>
      <c r="BW1049" s="35"/>
      <c r="BX1049" s="35"/>
      <c r="BY1049" s="35"/>
      <c r="BZ1049" s="35"/>
      <c r="CA1049" s="35"/>
      <c r="CB1049" s="35"/>
    </row>
    <row r="1050" spans="1:80" s="34" customFormat="1">
      <c r="A1050" s="48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F1050" s="35"/>
      <c r="AG1050" s="35"/>
      <c r="AH1050" s="35"/>
      <c r="AI1050" s="35"/>
      <c r="AJ1050" s="35"/>
      <c r="AK1050" s="35"/>
      <c r="AL1050" s="35"/>
      <c r="AM1050" s="35"/>
      <c r="AN1050" s="35"/>
      <c r="AO1050" s="35"/>
      <c r="AP1050" s="35"/>
      <c r="AQ1050" s="35"/>
      <c r="AR1050" s="35"/>
      <c r="AS1050" s="35"/>
      <c r="AT1050" s="35"/>
      <c r="AU1050" s="35"/>
      <c r="AV1050" s="35"/>
      <c r="AW1050" s="35"/>
      <c r="AX1050" s="35"/>
      <c r="AY1050" s="35"/>
      <c r="AZ1050" s="35"/>
      <c r="BA1050" s="35"/>
      <c r="BB1050" s="35"/>
      <c r="BC1050" s="35"/>
      <c r="BD1050" s="35"/>
      <c r="BE1050" s="35"/>
      <c r="BF1050" s="35"/>
      <c r="BG1050" s="35"/>
      <c r="BH1050" s="35"/>
      <c r="BI1050" s="35"/>
      <c r="BJ1050" s="35"/>
      <c r="BK1050" s="35"/>
      <c r="BL1050" s="35"/>
      <c r="BM1050" s="35"/>
      <c r="BN1050" s="35"/>
      <c r="BO1050" s="35"/>
      <c r="BP1050" s="35"/>
      <c r="BQ1050" s="35"/>
      <c r="BR1050" s="35"/>
      <c r="BS1050" s="35"/>
      <c r="BT1050" s="35"/>
      <c r="BU1050" s="35"/>
      <c r="BV1050" s="35"/>
      <c r="BW1050" s="35"/>
      <c r="BX1050" s="35"/>
      <c r="BY1050" s="35"/>
      <c r="BZ1050" s="35"/>
      <c r="CA1050" s="35"/>
      <c r="CB1050" s="35"/>
    </row>
    <row r="1051" spans="1:80" s="34" customFormat="1">
      <c r="A1051" s="48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  <c r="U1051" s="35"/>
      <c r="V1051" s="35"/>
      <c r="W1051" s="35"/>
      <c r="X1051" s="35"/>
      <c r="Y1051" s="35"/>
      <c r="Z1051" s="35"/>
      <c r="AA1051" s="35"/>
      <c r="AB1051" s="35"/>
      <c r="AC1051" s="35"/>
      <c r="AD1051" s="35"/>
      <c r="AE1051" s="35"/>
      <c r="AF1051" s="35"/>
      <c r="AG1051" s="35"/>
      <c r="AH1051" s="35"/>
      <c r="AI1051" s="35"/>
      <c r="AJ1051" s="35"/>
      <c r="AK1051" s="35"/>
      <c r="AL1051" s="35"/>
      <c r="AM1051" s="35"/>
      <c r="AN1051" s="35"/>
      <c r="AO1051" s="35"/>
      <c r="AP1051" s="35"/>
      <c r="AQ1051" s="35"/>
      <c r="AR1051" s="35"/>
      <c r="AS1051" s="35"/>
      <c r="AT1051" s="35"/>
      <c r="AU1051" s="35"/>
      <c r="AV1051" s="35"/>
      <c r="AW1051" s="35"/>
      <c r="AX1051" s="35"/>
      <c r="AY1051" s="35"/>
      <c r="AZ1051" s="35"/>
      <c r="BA1051" s="35"/>
      <c r="BB1051" s="35"/>
      <c r="BC1051" s="35"/>
      <c r="BD1051" s="35"/>
      <c r="BE1051" s="35"/>
      <c r="BF1051" s="35"/>
      <c r="BG1051" s="35"/>
      <c r="BH1051" s="35"/>
      <c r="BI1051" s="35"/>
      <c r="BJ1051" s="35"/>
      <c r="BK1051" s="35"/>
      <c r="BL1051" s="35"/>
      <c r="BM1051" s="35"/>
      <c r="BN1051" s="35"/>
      <c r="BO1051" s="35"/>
      <c r="BP1051" s="35"/>
      <c r="BQ1051" s="35"/>
      <c r="BR1051" s="35"/>
      <c r="BS1051" s="35"/>
      <c r="BT1051" s="35"/>
      <c r="BU1051" s="35"/>
      <c r="BV1051" s="35"/>
      <c r="BW1051" s="35"/>
      <c r="BX1051" s="35"/>
      <c r="BY1051" s="35"/>
      <c r="BZ1051" s="35"/>
      <c r="CA1051" s="35"/>
      <c r="CB1051" s="35"/>
    </row>
    <row r="1052" spans="1:80" s="34" customFormat="1">
      <c r="A1052" s="48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F1052" s="35"/>
      <c r="AG1052" s="35"/>
      <c r="AH1052" s="35"/>
      <c r="AI1052" s="35"/>
      <c r="AJ1052" s="35"/>
      <c r="AK1052" s="35"/>
      <c r="AL1052" s="35"/>
      <c r="AM1052" s="35"/>
      <c r="AN1052" s="35"/>
      <c r="AO1052" s="35"/>
      <c r="AP1052" s="35"/>
      <c r="AQ1052" s="35"/>
      <c r="AR1052" s="35"/>
      <c r="AS1052" s="35"/>
      <c r="AT1052" s="35"/>
      <c r="AU1052" s="35"/>
      <c r="AV1052" s="35"/>
      <c r="AW1052" s="35"/>
      <c r="AX1052" s="35"/>
      <c r="AY1052" s="35"/>
      <c r="AZ1052" s="35"/>
      <c r="BA1052" s="35"/>
      <c r="BB1052" s="35"/>
      <c r="BC1052" s="35"/>
      <c r="BD1052" s="35"/>
      <c r="BE1052" s="35"/>
      <c r="BF1052" s="35"/>
      <c r="BG1052" s="35"/>
      <c r="BH1052" s="35"/>
      <c r="BI1052" s="35"/>
      <c r="BJ1052" s="35"/>
      <c r="BK1052" s="35"/>
      <c r="BL1052" s="35"/>
      <c r="BM1052" s="35"/>
      <c r="BN1052" s="35"/>
      <c r="BO1052" s="35"/>
      <c r="BP1052" s="35"/>
      <c r="BQ1052" s="35"/>
      <c r="BR1052" s="35"/>
      <c r="BS1052" s="35"/>
      <c r="BT1052" s="35"/>
      <c r="BU1052" s="35"/>
      <c r="BV1052" s="35"/>
      <c r="BW1052" s="35"/>
      <c r="BX1052" s="35"/>
      <c r="BY1052" s="35"/>
      <c r="BZ1052" s="35"/>
      <c r="CA1052" s="35"/>
      <c r="CB1052" s="35"/>
    </row>
    <row r="1053" spans="1:80" s="34" customFormat="1">
      <c r="A1053" s="48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F1053" s="35"/>
      <c r="AG1053" s="35"/>
      <c r="AH1053" s="35"/>
      <c r="AI1053" s="35"/>
      <c r="AJ1053" s="35"/>
      <c r="AK1053" s="35"/>
      <c r="AL1053" s="35"/>
      <c r="AM1053" s="35"/>
      <c r="AN1053" s="35"/>
      <c r="AO1053" s="35"/>
      <c r="AP1053" s="35"/>
      <c r="AQ1053" s="35"/>
      <c r="AR1053" s="35"/>
      <c r="AS1053" s="35"/>
      <c r="AT1053" s="35"/>
      <c r="AU1053" s="35"/>
      <c r="AV1053" s="35"/>
      <c r="AW1053" s="35"/>
      <c r="AX1053" s="35"/>
      <c r="AY1053" s="35"/>
      <c r="AZ1053" s="35"/>
      <c r="BA1053" s="35"/>
      <c r="BB1053" s="35"/>
      <c r="BC1053" s="35"/>
      <c r="BD1053" s="35"/>
      <c r="BE1053" s="35"/>
      <c r="BF1053" s="35"/>
      <c r="BG1053" s="35"/>
      <c r="BH1053" s="35"/>
      <c r="BI1053" s="35"/>
      <c r="BJ1053" s="35"/>
      <c r="BK1053" s="35"/>
      <c r="BL1053" s="35"/>
      <c r="BM1053" s="35"/>
      <c r="BN1053" s="35"/>
      <c r="BO1053" s="35"/>
      <c r="BP1053" s="35"/>
      <c r="BQ1053" s="35"/>
      <c r="BR1053" s="35"/>
      <c r="BS1053" s="35"/>
      <c r="BT1053" s="35"/>
      <c r="BU1053" s="35"/>
      <c r="BV1053" s="35"/>
      <c r="BW1053" s="35"/>
      <c r="BX1053" s="35"/>
      <c r="BY1053" s="35"/>
      <c r="BZ1053" s="35"/>
      <c r="CA1053" s="35"/>
      <c r="CB1053" s="35"/>
    </row>
    <row r="1054" spans="1:80" s="34" customFormat="1">
      <c r="A1054" s="48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F1054" s="35"/>
      <c r="AG1054" s="35"/>
      <c r="AH1054" s="35"/>
      <c r="AI1054" s="35"/>
      <c r="AJ1054" s="35"/>
      <c r="AK1054" s="35"/>
      <c r="AL1054" s="35"/>
      <c r="AM1054" s="35"/>
      <c r="AN1054" s="35"/>
      <c r="AO1054" s="35"/>
      <c r="AP1054" s="35"/>
      <c r="AQ1054" s="35"/>
      <c r="AR1054" s="35"/>
      <c r="AS1054" s="35"/>
      <c r="AT1054" s="35"/>
      <c r="AU1054" s="35"/>
      <c r="AV1054" s="35"/>
      <c r="AW1054" s="35"/>
      <c r="AX1054" s="35"/>
      <c r="AY1054" s="35"/>
      <c r="AZ1054" s="35"/>
      <c r="BA1054" s="35"/>
      <c r="BB1054" s="35"/>
      <c r="BC1054" s="35"/>
      <c r="BD1054" s="35"/>
      <c r="BE1054" s="35"/>
      <c r="BF1054" s="35"/>
      <c r="BG1054" s="35"/>
      <c r="BH1054" s="35"/>
      <c r="BI1054" s="35"/>
      <c r="BJ1054" s="35"/>
      <c r="BK1054" s="35"/>
      <c r="BL1054" s="35"/>
      <c r="BM1054" s="35"/>
      <c r="BN1054" s="35"/>
      <c r="BO1054" s="35"/>
      <c r="BP1054" s="35"/>
      <c r="BQ1054" s="35"/>
      <c r="BR1054" s="35"/>
      <c r="BS1054" s="35"/>
      <c r="BT1054" s="35"/>
      <c r="BU1054" s="35"/>
      <c r="BV1054" s="35"/>
      <c r="BW1054" s="35"/>
      <c r="BX1054" s="35"/>
      <c r="BY1054" s="35"/>
      <c r="BZ1054" s="35"/>
      <c r="CA1054" s="35"/>
      <c r="CB1054" s="35"/>
    </row>
    <row r="1055" spans="1:80" s="34" customFormat="1">
      <c r="A1055" s="48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5"/>
      <c r="AF1055" s="35"/>
      <c r="AG1055" s="35"/>
      <c r="AH1055" s="35"/>
      <c r="AI1055" s="35"/>
      <c r="AJ1055" s="35"/>
      <c r="AK1055" s="35"/>
      <c r="AL1055" s="35"/>
      <c r="AM1055" s="35"/>
      <c r="AN1055" s="35"/>
      <c r="AO1055" s="35"/>
      <c r="AP1055" s="35"/>
      <c r="AQ1055" s="35"/>
      <c r="AR1055" s="35"/>
      <c r="AS1055" s="35"/>
      <c r="AT1055" s="35"/>
      <c r="AU1055" s="35"/>
      <c r="AV1055" s="35"/>
      <c r="AW1055" s="35"/>
      <c r="AX1055" s="35"/>
      <c r="AY1055" s="35"/>
      <c r="AZ1055" s="35"/>
      <c r="BA1055" s="35"/>
      <c r="BB1055" s="35"/>
      <c r="BC1055" s="35"/>
      <c r="BD1055" s="35"/>
      <c r="BE1055" s="35"/>
      <c r="BF1055" s="35"/>
      <c r="BG1055" s="35"/>
      <c r="BH1055" s="35"/>
      <c r="BI1055" s="35"/>
      <c r="BJ1055" s="35"/>
      <c r="BK1055" s="35"/>
      <c r="BL1055" s="35"/>
      <c r="BM1055" s="35"/>
      <c r="BN1055" s="35"/>
      <c r="BO1055" s="35"/>
      <c r="BP1055" s="35"/>
      <c r="BQ1055" s="35"/>
      <c r="BR1055" s="35"/>
      <c r="BS1055" s="35"/>
      <c r="BT1055" s="35"/>
      <c r="BU1055" s="35"/>
      <c r="BV1055" s="35"/>
      <c r="BW1055" s="35"/>
      <c r="BX1055" s="35"/>
      <c r="BY1055" s="35"/>
      <c r="BZ1055" s="35"/>
      <c r="CA1055" s="35"/>
      <c r="CB1055" s="35"/>
    </row>
    <row r="1056" spans="1:80" s="34" customFormat="1">
      <c r="A1056" s="48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5"/>
      <c r="AF1056" s="35"/>
      <c r="AG1056" s="35"/>
      <c r="AH1056" s="35"/>
      <c r="AI1056" s="35"/>
      <c r="AJ1056" s="35"/>
      <c r="AK1056" s="35"/>
      <c r="AL1056" s="35"/>
      <c r="AM1056" s="35"/>
      <c r="AN1056" s="35"/>
      <c r="AO1056" s="35"/>
      <c r="AP1056" s="35"/>
      <c r="AQ1056" s="35"/>
      <c r="AR1056" s="35"/>
      <c r="AS1056" s="35"/>
      <c r="AT1056" s="35"/>
      <c r="AU1056" s="35"/>
      <c r="AV1056" s="35"/>
      <c r="AW1056" s="35"/>
      <c r="AX1056" s="35"/>
      <c r="AY1056" s="35"/>
      <c r="AZ1056" s="35"/>
      <c r="BA1056" s="35"/>
      <c r="BB1056" s="35"/>
      <c r="BC1056" s="35"/>
      <c r="BD1056" s="35"/>
      <c r="BE1056" s="35"/>
      <c r="BF1056" s="35"/>
      <c r="BG1056" s="35"/>
      <c r="BH1056" s="35"/>
      <c r="BI1056" s="35"/>
      <c r="BJ1056" s="35"/>
      <c r="BK1056" s="35"/>
      <c r="BL1056" s="35"/>
      <c r="BM1056" s="35"/>
      <c r="BN1056" s="35"/>
      <c r="BO1056" s="35"/>
      <c r="BP1056" s="35"/>
      <c r="BQ1056" s="35"/>
      <c r="BR1056" s="35"/>
      <c r="BS1056" s="35"/>
      <c r="BT1056" s="35"/>
      <c r="BU1056" s="35"/>
      <c r="BV1056" s="35"/>
      <c r="BW1056" s="35"/>
      <c r="BX1056" s="35"/>
      <c r="BY1056" s="35"/>
      <c r="BZ1056" s="35"/>
      <c r="CA1056" s="35"/>
      <c r="CB1056" s="35"/>
    </row>
    <row r="1057" spans="1:80" s="34" customFormat="1">
      <c r="A1057" s="48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/>
      <c r="AC1057" s="35"/>
      <c r="AD1057" s="35"/>
      <c r="AE1057" s="35"/>
      <c r="AF1057" s="35"/>
      <c r="AG1057" s="35"/>
      <c r="AH1057" s="35"/>
      <c r="AI1057" s="35"/>
      <c r="AJ1057" s="35"/>
      <c r="AK1057" s="35"/>
      <c r="AL1057" s="35"/>
      <c r="AM1057" s="35"/>
      <c r="AN1057" s="35"/>
      <c r="AO1057" s="35"/>
      <c r="AP1057" s="35"/>
      <c r="AQ1057" s="35"/>
      <c r="AR1057" s="35"/>
      <c r="AS1057" s="35"/>
      <c r="AT1057" s="35"/>
      <c r="AU1057" s="35"/>
      <c r="AV1057" s="35"/>
      <c r="AW1057" s="35"/>
      <c r="AX1057" s="35"/>
      <c r="AY1057" s="35"/>
      <c r="AZ1057" s="35"/>
      <c r="BA1057" s="35"/>
      <c r="BB1057" s="35"/>
      <c r="BC1057" s="35"/>
      <c r="BD1057" s="35"/>
      <c r="BE1057" s="35"/>
      <c r="BF1057" s="35"/>
      <c r="BG1057" s="35"/>
      <c r="BH1057" s="35"/>
      <c r="BI1057" s="35"/>
      <c r="BJ1057" s="35"/>
      <c r="BK1057" s="35"/>
      <c r="BL1057" s="35"/>
      <c r="BM1057" s="35"/>
      <c r="BN1057" s="35"/>
      <c r="BO1057" s="35"/>
      <c r="BP1057" s="35"/>
      <c r="BQ1057" s="35"/>
      <c r="BR1057" s="35"/>
      <c r="BS1057" s="35"/>
      <c r="BT1057" s="35"/>
      <c r="BU1057" s="35"/>
      <c r="BV1057" s="35"/>
      <c r="BW1057" s="35"/>
      <c r="BX1057" s="35"/>
      <c r="BY1057" s="35"/>
      <c r="BZ1057" s="35"/>
      <c r="CA1057" s="35"/>
      <c r="CB1057" s="35"/>
    </row>
    <row r="1058" spans="1:80" s="34" customFormat="1">
      <c r="A1058" s="48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  <c r="U1058" s="35"/>
      <c r="V1058" s="35"/>
      <c r="W1058" s="35"/>
      <c r="X1058" s="35"/>
      <c r="Y1058" s="35"/>
      <c r="Z1058" s="35"/>
      <c r="AA1058" s="35"/>
      <c r="AB1058" s="35"/>
      <c r="AC1058" s="35"/>
      <c r="AD1058" s="35"/>
      <c r="AE1058" s="35"/>
      <c r="AF1058" s="35"/>
      <c r="AG1058" s="35"/>
      <c r="AH1058" s="35"/>
      <c r="AI1058" s="35"/>
      <c r="AJ1058" s="35"/>
      <c r="AK1058" s="35"/>
      <c r="AL1058" s="35"/>
      <c r="AM1058" s="35"/>
      <c r="AN1058" s="35"/>
      <c r="AO1058" s="35"/>
      <c r="AP1058" s="35"/>
      <c r="AQ1058" s="35"/>
      <c r="AR1058" s="35"/>
      <c r="AS1058" s="35"/>
      <c r="AT1058" s="35"/>
      <c r="AU1058" s="35"/>
      <c r="AV1058" s="35"/>
      <c r="AW1058" s="35"/>
      <c r="AX1058" s="35"/>
      <c r="AY1058" s="35"/>
      <c r="AZ1058" s="35"/>
      <c r="BA1058" s="35"/>
      <c r="BB1058" s="35"/>
      <c r="BC1058" s="35"/>
      <c r="BD1058" s="35"/>
      <c r="BE1058" s="35"/>
      <c r="BF1058" s="35"/>
      <c r="BG1058" s="35"/>
      <c r="BH1058" s="35"/>
      <c r="BI1058" s="35"/>
      <c r="BJ1058" s="35"/>
      <c r="BK1058" s="35"/>
      <c r="BL1058" s="35"/>
      <c r="BM1058" s="35"/>
      <c r="BN1058" s="35"/>
      <c r="BO1058" s="35"/>
      <c r="BP1058" s="35"/>
      <c r="BQ1058" s="35"/>
      <c r="BR1058" s="35"/>
      <c r="BS1058" s="35"/>
      <c r="BT1058" s="35"/>
      <c r="BU1058" s="35"/>
      <c r="BV1058" s="35"/>
      <c r="BW1058" s="35"/>
      <c r="BX1058" s="35"/>
      <c r="BY1058" s="35"/>
      <c r="BZ1058" s="35"/>
      <c r="CA1058" s="35"/>
      <c r="CB1058" s="35"/>
    </row>
    <row r="1059" spans="1:80" s="34" customFormat="1">
      <c r="A1059" s="48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F1059" s="35"/>
      <c r="AG1059" s="35"/>
      <c r="AH1059" s="35"/>
      <c r="AI1059" s="35"/>
      <c r="AJ1059" s="35"/>
      <c r="AK1059" s="35"/>
      <c r="AL1059" s="35"/>
      <c r="AM1059" s="35"/>
      <c r="AN1059" s="35"/>
      <c r="AO1059" s="35"/>
      <c r="AP1059" s="35"/>
      <c r="AQ1059" s="35"/>
      <c r="AR1059" s="35"/>
      <c r="AS1059" s="35"/>
      <c r="AT1059" s="35"/>
      <c r="AU1059" s="35"/>
      <c r="AV1059" s="35"/>
      <c r="AW1059" s="35"/>
      <c r="AX1059" s="35"/>
      <c r="AY1059" s="35"/>
      <c r="AZ1059" s="35"/>
      <c r="BA1059" s="35"/>
      <c r="BB1059" s="35"/>
      <c r="BC1059" s="35"/>
      <c r="BD1059" s="35"/>
      <c r="BE1059" s="35"/>
      <c r="BF1059" s="35"/>
      <c r="BG1059" s="35"/>
      <c r="BH1059" s="35"/>
      <c r="BI1059" s="35"/>
      <c r="BJ1059" s="35"/>
      <c r="BK1059" s="35"/>
      <c r="BL1059" s="35"/>
      <c r="BM1059" s="35"/>
      <c r="BN1059" s="35"/>
      <c r="BO1059" s="35"/>
      <c r="BP1059" s="35"/>
      <c r="BQ1059" s="35"/>
      <c r="BR1059" s="35"/>
      <c r="BS1059" s="35"/>
      <c r="BT1059" s="35"/>
      <c r="BU1059" s="35"/>
      <c r="BV1059" s="35"/>
      <c r="BW1059" s="35"/>
      <c r="BX1059" s="35"/>
      <c r="BY1059" s="35"/>
      <c r="BZ1059" s="35"/>
      <c r="CA1059" s="35"/>
      <c r="CB1059" s="35"/>
    </row>
    <row r="1060" spans="1:80" s="34" customFormat="1">
      <c r="A1060" s="48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  <c r="U1060" s="35"/>
      <c r="V1060" s="35"/>
      <c r="W1060" s="35"/>
      <c r="X1060" s="35"/>
      <c r="Y1060" s="35"/>
      <c r="Z1060" s="35"/>
      <c r="AA1060" s="35"/>
      <c r="AB1060" s="35"/>
      <c r="AC1060" s="35"/>
      <c r="AD1060" s="35"/>
      <c r="AE1060" s="35"/>
      <c r="AF1060" s="35"/>
      <c r="AG1060" s="35"/>
      <c r="AH1060" s="35"/>
      <c r="AI1060" s="35"/>
      <c r="AJ1060" s="35"/>
      <c r="AK1060" s="35"/>
      <c r="AL1060" s="35"/>
      <c r="AM1060" s="35"/>
      <c r="AN1060" s="35"/>
      <c r="AO1060" s="35"/>
      <c r="AP1060" s="35"/>
      <c r="AQ1060" s="35"/>
      <c r="AR1060" s="35"/>
      <c r="AS1060" s="35"/>
      <c r="AT1060" s="35"/>
      <c r="AU1060" s="35"/>
      <c r="AV1060" s="35"/>
      <c r="AW1060" s="35"/>
      <c r="AX1060" s="35"/>
      <c r="AY1060" s="35"/>
      <c r="AZ1060" s="35"/>
      <c r="BA1060" s="35"/>
      <c r="BB1060" s="35"/>
      <c r="BC1060" s="35"/>
      <c r="BD1060" s="35"/>
      <c r="BE1060" s="35"/>
      <c r="BF1060" s="35"/>
      <c r="BG1060" s="35"/>
      <c r="BH1060" s="35"/>
      <c r="BI1060" s="35"/>
      <c r="BJ1060" s="35"/>
      <c r="BK1060" s="35"/>
      <c r="BL1060" s="35"/>
      <c r="BM1060" s="35"/>
      <c r="BN1060" s="35"/>
      <c r="BO1060" s="35"/>
      <c r="BP1060" s="35"/>
      <c r="BQ1060" s="35"/>
      <c r="BR1060" s="35"/>
      <c r="BS1060" s="35"/>
      <c r="BT1060" s="35"/>
      <c r="BU1060" s="35"/>
      <c r="BV1060" s="35"/>
      <c r="BW1060" s="35"/>
      <c r="BX1060" s="35"/>
      <c r="BY1060" s="35"/>
      <c r="BZ1060" s="35"/>
      <c r="CA1060" s="35"/>
      <c r="CB1060" s="35"/>
    </row>
    <row r="1061" spans="1:80" s="34" customFormat="1">
      <c r="A1061" s="48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  <c r="U1061" s="35"/>
      <c r="V1061" s="35"/>
      <c r="W1061" s="35"/>
      <c r="X1061" s="35"/>
      <c r="Y1061" s="35"/>
      <c r="Z1061" s="35"/>
      <c r="AA1061" s="35"/>
      <c r="AB1061" s="35"/>
      <c r="AC1061" s="35"/>
      <c r="AD1061" s="35"/>
      <c r="AE1061" s="35"/>
      <c r="AF1061" s="35"/>
      <c r="AG1061" s="35"/>
      <c r="AH1061" s="35"/>
      <c r="AI1061" s="35"/>
      <c r="AJ1061" s="35"/>
      <c r="AK1061" s="35"/>
      <c r="AL1061" s="35"/>
      <c r="AM1061" s="35"/>
      <c r="AN1061" s="35"/>
      <c r="AO1061" s="35"/>
      <c r="AP1061" s="35"/>
      <c r="AQ1061" s="35"/>
      <c r="AR1061" s="35"/>
      <c r="AS1061" s="35"/>
      <c r="AT1061" s="35"/>
      <c r="AU1061" s="35"/>
      <c r="AV1061" s="35"/>
      <c r="AW1061" s="35"/>
      <c r="AX1061" s="35"/>
      <c r="AY1061" s="35"/>
      <c r="AZ1061" s="35"/>
      <c r="BA1061" s="35"/>
      <c r="BB1061" s="35"/>
      <c r="BC1061" s="35"/>
      <c r="BD1061" s="35"/>
      <c r="BE1061" s="35"/>
      <c r="BF1061" s="35"/>
      <c r="BG1061" s="35"/>
      <c r="BH1061" s="35"/>
      <c r="BI1061" s="35"/>
      <c r="BJ1061" s="35"/>
      <c r="BK1061" s="35"/>
      <c r="BL1061" s="35"/>
      <c r="BM1061" s="35"/>
      <c r="BN1061" s="35"/>
      <c r="BO1061" s="35"/>
      <c r="BP1061" s="35"/>
      <c r="BQ1061" s="35"/>
      <c r="BR1061" s="35"/>
      <c r="BS1061" s="35"/>
      <c r="BT1061" s="35"/>
      <c r="BU1061" s="35"/>
      <c r="BV1061" s="35"/>
      <c r="BW1061" s="35"/>
      <c r="BX1061" s="35"/>
      <c r="BY1061" s="35"/>
      <c r="BZ1061" s="35"/>
      <c r="CA1061" s="35"/>
      <c r="CB1061" s="35"/>
    </row>
    <row r="1062" spans="1:80" s="34" customFormat="1">
      <c r="A1062" s="48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F1062" s="35"/>
      <c r="AG1062" s="35"/>
      <c r="AH1062" s="35"/>
      <c r="AI1062" s="35"/>
      <c r="AJ1062" s="35"/>
      <c r="AK1062" s="35"/>
      <c r="AL1062" s="35"/>
      <c r="AM1062" s="35"/>
      <c r="AN1062" s="35"/>
      <c r="AO1062" s="35"/>
      <c r="AP1062" s="35"/>
      <c r="AQ1062" s="35"/>
      <c r="AR1062" s="35"/>
      <c r="AS1062" s="35"/>
      <c r="AT1062" s="35"/>
      <c r="AU1062" s="35"/>
      <c r="AV1062" s="35"/>
      <c r="AW1062" s="35"/>
      <c r="AX1062" s="35"/>
      <c r="AY1062" s="35"/>
      <c r="AZ1062" s="35"/>
      <c r="BA1062" s="35"/>
      <c r="BB1062" s="35"/>
      <c r="BC1062" s="35"/>
      <c r="BD1062" s="35"/>
      <c r="BE1062" s="35"/>
      <c r="BF1062" s="35"/>
      <c r="BG1062" s="35"/>
      <c r="BH1062" s="35"/>
      <c r="BI1062" s="35"/>
      <c r="BJ1062" s="35"/>
      <c r="BK1062" s="35"/>
      <c r="BL1062" s="35"/>
      <c r="BM1062" s="35"/>
      <c r="BN1062" s="35"/>
      <c r="BO1062" s="35"/>
      <c r="BP1062" s="35"/>
      <c r="BQ1062" s="35"/>
      <c r="BR1062" s="35"/>
      <c r="BS1062" s="35"/>
      <c r="BT1062" s="35"/>
      <c r="BU1062" s="35"/>
      <c r="BV1062" s="35"/>
      <c r="BW1062" s="35"/>
      <c r="BX1062" s="35"/>
      <c r="BY1062" s="35"/>
      <c r="BZ1062" s="35"/>
      <c r="CA1062" s="35"/>
      <c r="CB1062" s="35"/>
    </row>
    <row r="1063" spans="1:80" s="34" customFormat="1">
      <c r="A1063" s="48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  <c r="AF1063" s="35"/>
      <c r="AG1063" s="35"/>
      <c r="AH1063" s="35"/>
      <c r="AI1063" s="35"/>
      <c r="AJ1063" s="35"/>
      <c r="AK1063" s="35"/>
      <c r="AL1063" s="35"/>
      <c r="AM1063" s="35"/>
      <c r="AN1063" s="35"/>
      <c r="AO1063" s="35"/>
      <c r="AP1063" s="35"/>
      <c r="AQ1063" s="35"/>
      <c r="AR1063" s="35"/>
      <c r="AS1063" s="35"/>
      <c r="AT1063" s="35"/>
      <c r="AU1063" s="35"/>
      <c r="AV1063" s="35"/>
      <c r="AW1063" s="35"/>
      <c r="AX1063" s="35"/>
      <c r="AY1063" s="35"/>
      <c r="AZ1063" s="35"/>
      <c r="BA1063" s="35"/>
      <c r="BB1063" s="35"/>
      <c r="BC1063" s="35"/>
      <c r="BD1063" s="35"/>
      <c r="BE1063" s="35"/>
      <c r="BF1063" s="35"/>
      <c r="BG1063" s="35"/>
      <c r="BH1063" s="35"/>
      <c r="BI1063" s="35"/>
      <c r="BJ1063" s="35"/>
      <c r="BK1063" s="35"/>
      <c r="BL1063" s="35"/>
      <c r="BM1063" s="35"/>
      <c r="BN1063" s="35"/>
      <c r="BO1063" s="35"/>
      <c r="BP1063" s="35"/>
      <c r="BQ1063" s="35"/>
      <c r="BR1063" s="35"/>
      <c r="BS1063" s="35"/>
      <c r="BT1063" s="35"/>
      <c r="BU1063" s="35"/>
      <c r="BV1063" s="35"/>
      <c r="BW1063" s="35"/>
      <c r="BX1063" s="35"/>
      <c r="BY1063" s="35"/>
      <c r="BZ1063" s="35"/>
      <c r="CA1063" s="35"/>
      <c r="CB1063" s="35"/>
    </row>
    <row r="1064" spans="1:80" s="34" customFormat="1">
      <c r="A1064" s="48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5"/>
      <c r="AF1064" s="35"/>
      <c r="AG1064" s="35"/>
      <c r="AH1064" s="35"/>
      <c r="AI1064" s="35"/>
      <c r="AJ1064" s="35"/>
      <c r="AK1064" s="35"/>
      <c r="AL1064" s="35"/>
      <c r="AM1064" s="35"/>
      <c r="AN1064" s="35"/>
      <c r="AO1064" s="35"/>
      <c r="AP1064" s="35"/>
      <c r="AQ1064" s="35"/>
      <c r="AR1064" s="35"/>
      <c r="AS1064" s="35"/>
      <c r="AT1064" s="35"/>
      <c r="AU1064" s="35"/>
      <c r="AV1064" s="35"/>
      <c r="AW1064" s="35"/>
      <c r="AX1064" s="35"/>
      <c r="AY1064" s="35"/>
      <c r="AZ1064" s="35"/>
      <c r="BA1064" s="35"/>
      <c r="BB1064" s="35"/>
      <c r="BC1064" s="35"/>
      <c r="BD1064" s="35"/>
      <c r="BE1064" s="35"/>
      <c r="BF1064" s="35"/>
      <c r="BG1064" s="35"/>
      <c r="BH1064" s="35"/>
      <c r="BI1064" s="35"/>
      <c r="BJ1064" s="35"/>
      <c r="BK1064" s="35"/>
      <c r="BL1064" s="35"/>
      <c r="BM1064" s="35"/>
      <c r="BN1064" s="35"/>
      <c r="BO1064" s="35"/>
      <c r="BP1064" s="35"/>
      <c r="BQ1064" s="35"/>
      <c r="BR1064" s="35"/>
      <c r="BS1064" s="35"/>
      <c r="BT1064" s="35"/>
      <c r="BU1064" s="35"/>
      <c r="BV1064" s="35"/>
      <c r="BW1064" s="35"/>
      <c r="BX1064" s="35"/>
      <c r="BY1064" s="35"/>
      <c r="BZ1064" s="35"/>
      <c r="CA1064" s="35"/>
      <c r="CB1064" s="35"/>
    </row>
  </sheetData>
  <mergeCells count="79">
    <mergeCell ref="A1:A3"/>
    <mergeCell ref="AL2:AL3"/>
    <mergeCell ref="B2:B3"/>
    <mergeCell ref="BV2:BW2"/>
    <mergeCell ref="BQ2:BQ3"/>
    <mergeCell ref="BR2:BR3"/>
    <mergeCell ref="BS2:BS3"/>
    <mergeCell ref="BT2:BT3"/>
    <mergeCell ref="BU2:BU3"/>
    <mergeCell ref="BL2:BL3"/>
    <mergeCell ref="BM2:BM3"/>
    <mergeCell ref="BN2:BN3"/>
    <mergeCell ref="BO2:BO3"/>
    <mergeCell ref="BP2:BP3"/>
    <mergeCell ref="BG2:BG3"/>
    <mergeCell ref="BJ2:BJ3"/>
    <mergeCell ref="BK2:BK3"/>
    <mergeCell ref="BB2:BB3"/>
    <mergeCell ref="BC2:BC3"/>
    <mergeCell ref="BD2:BD3"/>
    <mergeCell ref="BE2:BE3"/>
    <mergeCell ref="BF2:BF3"/>
    <mergeCell ref="AY2:AY3"/>
    <mergeCell ref="AZ2:AZ3"/>
    <mergeCell ref="BA2:BA3"/>
    <mergeCell ref="BI2:BI3"/>
    <mergeCell ref="BH2:BH3"/>
    <mergeCell ref="AT2:AT3"/>
    <mergeCell ref="AU2:AU3"/>
    <mergeCell ref="AV2:AV3"/>
    <mergeCell ref="AW2:AW3"/>
    <mergeCell ref="AX2:AX3"/>
    <mergeCell ref="AO2:AO3"/>
    <mergeCell ref="AP2:AP3"/>
    <mergeCell ref="AQ2:AQ3"/>
    <mergeCell ref="AR2:AR3"/>
    <mergeCell ref="AS2:AS3"/>
    <mergeCell ref="AI2:AI3"/>
    <mergeCell ref="AJ2:AJ3"/>
    <mergeCell ref="AK2:AK3"/>
    <mergeCell ref="AM2:AM3"/>
    <mergeCell ref="AN2:AN3"/>
    <mergeCell ref="AD2:AD3"/>
    <mergeCell ref="AF2:AF3"/>
    <mergeCell ref="AE2:AE3"/>
    <mergeCell ref="AG2:AG3"/>
    <mergeCell ref="AH2:AH3"/>
    <mergeCell ref="Y2:Y3"/>
    <mergeCell ref="Z2:Z3"/>
    <mergeCell ref="AA2:AA3"/>
    <mergeCell ref="AB2:AB3"/>
    <mergeCell ref="AC2:AC3"/>
    <mergeCell ref="T2:T3"/>
    <mergeCell ref="U2:U3"/>
    <mergeCell ref="V2:V3"/>
    <mergeCell ref="W2:W3"/>
    <mergeCell ref="X2:X3"/>
    <mergeCell ref="CB2:CB3"/>
    <mergeCell ref="CA2:CA3"/>
    <mergeCell ref="BZ2:BZ3"/>
    <mergeCell ref="H2:H3"/>
    <mergeCell ref="I2:I3"/>
    <mergeCell ref="J2:J3"/>
    <mergeCell ref="K2:K3"/>
    <mergeCell ref="BX2:BY2"/>
    <mergeCell ref="L2:L3"/>
    <mergeCell ref="M2:M3"/>
    <mergeCell ref="N2:N3"/>
    <mergeCell ref="O2:O3"/>
    <mergeCell ref="P2:P3"/>
    <mergeCell ref="Q2:Q3"/>
    <mergeCell ref="R2:R3"/>
    <mergeCell ref="S2:S3"/>
    <mergeCell ref="B1:K1"/>
    <mergeCell ref="F2:F3"/>
    <mergeCell ref="E2:E3"/>
    <mergeCell ref="D2:D3"/>
    <mergeCell ref="C2:C3"/>
    <mergeCell ref="G2:G3"/>
  </mergeCells>
  <conditionalFormatting sqref="C5:BU5">
    <cfRule type="cellIs" dxfId="194" priority="195" operator="equal">
      <formula>42.7</formula>
    </cfRule>
    <cfRule type="cellIs" dxfId="193" priority="196" operator="equal">
      <formula>78.4</formula>
    </cfRule>
  </conditionalFormatting>
  <conditionalFormatting sqref="C6:BU6">
    <cfRule type="cellIs" dxfId="192" priority="193" operator="equal">
      <formula>24.8</formula>
    </cfRule>
    <cfRule type="cellIs" dxfId="191" priority="194" operator="equal">
      <formula>43.2</formula>
    </cfRule>
  </conditionalFormatting>
  <conditionalFormatting sqref="C7:BU7">
    <cfRule type="cellIs" dxfId="190" priority="191" operator="equal">
      <formula>844</formula>
    </cfRule>
    <cfRule type="cellIs" dxfId="189" priority="192" operator="equal">
      <formula>1156</formula>
    </cfRule>
  </conditionalFormatting>
  <conditionalFormatting sqref="C8:BU8">
    <cfRule type="cellIs" dxfId="188" priority="189" operator="equal">
      <formula>653</formula>
    </cfRule>
    <cfRule type="cellIs" dxfId="187" priority="190" operator="equal">
      <formula>1099</formula>
    </cfRule>
  </conditionalFormatting>
  <conditionalFormatting sqref="C9:BU9">
    <cfRule type="cellIs" dxfId="186" priority="187" operator="equal">
      <formula>23.5</formula>
    </cfRule>
    <cfRule type="cellIs" dxfId="185" priority="188" operator="equal">
      <formula>85.6</formula>
    </cfRule>
  </conditionalFormatting>
  <conditionalFormatting sqref="C10:BU10">
    <cfRule type="cellIs" dxfId="184" priority="1" operator="equal">
      <formula>25.6</formula>
    </cfRule>
    <cfRule type="cellIs" dxfId="183" priority="185" operator="equal">
      <formula>25.8</formula>
    </cfRule>
    <cfRule type="cellIs" dxfId="182" priority="186" operator="equal">
      <formula>98.6</formula>
    </cfRule>
  </conditionalFormatting>
  <conditionalFormatting sqref="C11:BU11">
    <cfRule type="cellIs" dxfId="181" priority="173" operator="equal">
      <formula>63.6</formula>
    </cfRule>
    <cfRule type="cellIs" dxfId="180" priority="183" operator="equal">
      <formula>48.1</formula>
    </cfRule>
    <cfRule type="cellIs" dxfId="179" priority="184" operator="equal">
      <formula>100</formula>
    </cfRule>
  </conditionalFormatting>
  <conditionalFormatting sqref="C12:BU12">
    <cfRule type="cellIs" dxfId="178" priority="181" operator="equal">
      <formula>10.4</formula>
    </cfRule>
    <cfRule type="cellIs" dxfId="177" priority="182" operator="equal">
      <formula>67.1</formula>
    </cfRule>
  </conditionalFormatting>
  <conditionalFormatting sqref="C13:BU13">
    <cfRule type="cellIs" dxfId="176" priority="179" operator="equal">
      <formula>9.2</formula>
    </cfRule>
    <cfRule type="cellIs" dxfId="175" priority="180" operator="equal">
      <formula>78.5</formula>
    </cfRule>
  </conditionalFormatting>
  <conditionalFormatting sqref="C14:BU14">
    <cfRule type="cellIs" dxfId="174" priority="176" operator="equal">
      <formula>74.7</formula>
    </cfRule>
    <cfRule type="cellIs" dxfId="173" priority="177" operator="equal">
      <formula>74.7</formula>
    </cfRule>
    <cfRule type="cellIs" dxfId="172" priority="178" operator="equal">
      <formula>99.4</formula>
    </cfRule>
  </conditionalFormatting>
  <conditionalFormatting sqref="C15:BU15">
    <cfRule type="cellIs" dxfId="171" priority="174" operator="equal">
      <formula>1</formula>
    </cfRule>
    <cfRule type="cellIs" dxfId="170" priority="175" operator="equal">
      <formula>19.2</formula>
    </cfRule>
  </conditionalFormatting>
  <conditionalFormatting sqref="C116:BU116 C111:BU111">
    <cfRule type="cellIs" dxfId="169" priority="172" operator="equal">
      <formula>0</formula>
    </cfRule>
  </conditionalFormatting>
  <conditionalFormatting sqref="C17:BU17">
    <cfRule type="cellIs" dxfId="168" priority="169" operator="equal">
      <formula>32.7</formula>
    </cfRule>
    <cfRule type="cellIs" dxfId="167" priority="170" operator="equal">
      <formula>82.2</formula>
    </cfRule>
  </conditionalFormatting>
  <conditionalFormatting sqref="C18:BU18">
    <cfRule type="cellIs" dxfId="166" priority="167" operator="equal">
      <formula>53.2</formula>
    </cfRule>
    <cfRule type="cellIs" dxfId="165" priority="168" operator="equal">
      <formula>94.6</formula>
    </cfRule>
  </conditionalFormatting>
  <conditionalFormatting sqref="C19:BU19">
    <cfRule type="cellIs" dxfId="164" priority="165" operator="equal">
      <formula>9.3</formula>
    </cfRule>
    <cfRule type="cellIs" dxfId="163" priority="166" operator="equal">
      <formula>59.7</formula>
    </cfRule>
  </conditionalFormatting>
  <conditionalFormatting sqref="C21:BU21">
    <cfRule type="cellIs" dxfId="162" priority="163" operator="equal">
      <formula>6.8</formula>
    </cfRule>
    <cfRule type="cellIs" dxfId="161" priority="164" operator="equal">
      <formula>68.5</formula>
    </cfRule>
  </conditionalFormatting>
  <conditionalFormatting sqref="C22:BU22">
    <cfRule type="cellIs" dxfId="160" priority="161" operator="equal">
      <formula>4.9</formula>
    </cfRule>
    <cfRule type="cellIs" dxfId="159" priority="162" operator="equal">
      <formula>61.2</formula>
    </cfRule>
  </conditionalFormatting>
  <conditionalFormatting sqref="C23:BU23">
    <cfRule type="cellIs" dxfId="158" priority="159" operator="equal">
      <formula>0.6</formula>
    </cfRule>
    <cfRule type="cellIs" dxfId="157" priority="160" operator="equal">
      <formula>9.9</formula>
    </cfRule>
  </conditionalFormatting>
  <conditionalFormatting sqref="C25:BU25">
    <cfRule type="cellIs" dxfId="156" priority="157" operator="equal">
      <formula>2.7</formula>
    </cfRule>
    <cfRule type="cellIs" dxfId="155" priority="158" operator="equal">
      <formula>74.6</formula>
    </cfRule>
  </conditionalFormatting>
  <conditionalFormatting sqref="C26:BU26">
    <cfRule type="cellIs" dxfId="154" priority="155" operator="equal">
      <formula>2.7</formula>
    </cfRule>
    <cfRule type="cellIs" dxfId="153" priority="156" operator="equal">
      <formula>59.2</formula>
    </cfRule>
  </conditionalFormatting>
  <conditionalFormatting sqref="C27:BU27">
    <cfRule type="cellIs" dxfId="152" priority="153" operator="equal">
      <formula>0.9</formula>
    </cfRule>
    <cfRule type="cellIs" dxfId="151" priority="154" operator="equal">
      <formula>52.9</formula>
    </cfRule>
  </conditionalFormatting>
  <conditionalFormatting sqref="C28:BU28">
    <cfRule type="cellIs" dxfId="150" priority="151" operator="equal">
      <formula>0</formula>
    </cfRule>
    <cfRule type="cellIs" dxfId="149" priority="152" operator="equal">
      <formula>0.6</formula>
    </cfRule>
  </conditionalFormatting>
  <conditionalFormatting sqref="C29:BU29">
    <cfRule type="cellIs" dxfId="148" priority="149" operator="equal">
      <formula>0</formula>
    </cfRule>
    <cfRule type="cellIs" dxfId="147" priority="150" operator="equal">
      <formula>3.7</formula>
    </cfRule>
  </conditionalFormatting>
  <conditionalFormatting sqref="C30:BU30">
    <cfRule type="cellIs" dxfId="146" priority="147" operator="equal">
      <formula>0.4</formula>
    </cfRule>
    <cfRule type="cellIs" dxfId="145" priority="148" operator="equal">
      <formula>4.2</formula>
    </cfRule>
  </conditionalFormatting>
  <conditionalFormatting sqref="C31:BU31">
    <cfRule type="cellIs" dxfId="144" priority="144" operator="equal">
      <formula>0.6</formula>
    </cfRule>
    <cfRule type="cellIs" dxfId="143" priority="145" operator="equal">
      <formula>0.6</formula>
    </cfRule>
    <cfRule type="cellIs" dxfId="142" priority="146" operator="equal">
      <formula>29.2</formula>
    </cfRule>
  </conditionalFormatting>
  <conditionalFormatting sqref="C33:BU33">
    <cfRule type="cellIs" dxfId="141" priority="142" operator="equal">
      <formula>6.7</formula>
    </cfRule>
    <cfRule type="cellIs" dxfId="140" priority="143" operator="equal">
      <formula>32.6</formula>
    </cfRule>
  </conditionalFormatting>
  <conditionalFormatting sqref="C34:BU34">
    <cfRule type="cellIs" dxfId="139" priority="140" operator="equal">
      <formula>3</formula>
    </cfRule>
    <cfRule type="cellIs" dxfId="138" priority="141" operator="equal">
      <formula>12.7</formula>
    </cfRule>
  </conditionalFormatting>
  <conditionalFormatting sqref="C36:BU36">
    <cfRule type="cellIs" dxfId="137" priority="138" operator="equal">
      <formula>3.9</formula>
    </cfRule>
    <cfRule type="cellIs" dxfId="136" priority="139" operator="equal">
      <formula>27</formula>
    </cfRule>
  </conditionalFormatting>
  <conditionalFormatting sqref="C37:BU37">
    <cfRule type="cellIs" dxfId="135" priority="135" operator="equal">
      <formula>20.1</formula>
    </cfRule>
    <cfRule type="cellIs" dxfId="134" priority="136" operator="equal">
      <formula>66.5</formula>
    </cfRule>
    <cfRule type="cellIs" dxfId="133" priority="137" operator="equal">
      <formula>27</formula>
    </cfRule>
  </conditionalFormatting>
  <conditionalFormatting sqref="C39:BU39">
    <cfRule type="cellIs" dxfId="132" priority="133" operator="equal">
      <formula>13.5</formula>
    </cfRule>
    <cfRule type="cellIs" dxfId="131" priority="134" operator="equal">
      <formula>76.2</formula>
    </cfRule>
  </conditionalFormatting>
  <conditionalFormatting sqref="C40:BU40">
    <cfRule type="cellIs" dxfId="130" priority="131" operator="equal">
      <formula>4.3</formula>
    </cfRule>
    <cfRule type="cellIs" dxfId="129" priority="132" operator="equal">
      <formula>59.4</formula>
    </cfRule>
  </conditionalFormatting>
  <conditionalFormatting sqref="C41:BU41">
    <cfRule type="cellIs" dxfId="128" priority="129" operator="equal">
      <formula>61</formula>
    </cfRule>
    <cfRule type="cellIs" dxfId="127" priority="130" operator="equal">
      <formula>96.9</formula>
    </cfRule>
  </conditionalFormatting>
  <conditionalFormatting sqref="C42:BU42">
    <cfRule type="cellIs" dxfId="126" priority="127" operator="equal">
      <formula>2</formula>
    </cfRule>
    <cfRule type="cellIs" dxfId="125" priority="128" operator="equal">
      <formula>26.1</formula>
    </cfRule>
  </conditionalFormatting>
  <conditionalFormatting sqref="C43:BU43">
    <cfRule type="cellIs" dxfId="124" priority="125" operator="equal">
      <formula>0.7</formula>
    </cfRule>
    <cfRule type="cellIs" dxfId="123" priority="126" operator="equal">
      <formula>16.7</formula>
    </cfRule>
  </conditionalFormatting>
  <conditionalFormatting sqref="C44:BU44">
    <cfRule type="cellIs" dxfId="122" priority="123" operator="equal">
      <formula>51.2</formula>
    </cfRule>
    <cfRule type="cellIs" dxfId="121" priority="124" operator="equal">
      <formula>93.1</formula>
    </cfRule>
  </conditionalFormatting>
  <conditionalFormatting sqref="C45:BU45">
    <cfRule type="cellIs" dxfId="120" priority="121" operator="equal">
      <formula>17</formula>
    </cfRule>
    <cfRule type="cellIs" dxfId="119" priority="122" operator="equal">
      <formula>74.8</formula>
    </cfRule>
  </conditionalFormatting>
  <conditionalFormatting sqref="C46:BU46">
    <cfRule type="cellIs" dxfId="118" priority="119" operator="equal">
      <formula>15.9</formula>
    </cfRule>
    <cfRule type="cellIs" dxfId="117" priority="120" operator="equal">
      <formula>77.3</formula>
    </cfRule>
  </conditionalFormatting>
  <conditionalFormatting sqref="C47:BU47">
    <cfRule type="cellIs" dxfId="116" priority="117" operator="equal">
      <formula>536</formula>
    </cfRule>
    <cfRule type="cellIs" dxfId="115" priority="118" operator="equal">
      <formula>6068</formula>
    </cfRule>
  </conditionalFormatting>
  <conditionalFormatting sqref="C48:BU48">
    <cfRule type="cellIs" dxfId="114" priority="115" operator="equal">
      <formula>0</formula>
    </cfRule>
    <cfRule type="cellIs" dxfId="113" priority="116" operator="equal">
      <formula>5.4</formula>
    </cfRule>
  </conditionalFormatting>
  <conditionalFormatting sqref="C49:BU49">
    <cfRule type="cellIs" dxfId="112" priority="113" operator="equal">
      <formula>2.4</formula>
    </cfRule>
    <cfRule type="cellIs" dxfId="111" priority="114" operator="equal">
      <formula>59.8</formula>
    </cfRule>
  </conditionalFormatting>
  <conditionalFormatting sqref="C51:BU51">
    <cfRule type="cellIs" dxfId="110" priority="111" operator="equal">
      <formula>30.8</formula>
    </cfRule>
    <cfRule type="cellIs" dxfId="109" priority="112" operator="equal">
      <formula>89.6</formula>
    </cfRule>
  </conditionalFormatting>
  <conditionalFormatting sqref="C52:BU52">
    <cfRule type="cellIs" dxfId="108" priority="109" operator="equal">
      <formula>21.4</formula>
    </cfRule>
    <cfRule type="cellIs" dxfId="107" priority="110" operator="equal">
      <formula>78.9</formula>
    </cfRule>
  </conditionalFormatting>
  <conditionalFormatting sqref="C53:BU53">
    <cfRule type="cellIs" dxfId="106" priority="107" operator="equal">
      <formula>0.5</formula>
    </cfRule>
    <cfRule type="cellIs" dxfId="105" priority="108" operator="equal">
      <formula>12</formula>
    </cfRule>
  </conditionalFormatting>
  <conditionalFormatting sqref="C54:BU54">
    <cfRule type="cellIs" dxfId="104" priority="105" operator="equal">
      <formula>4.3</formula>
    </cfRule>
    <cfRule type="cellIs" dxfId="103" priority="106" operator="equal">
      <formula>91.6</formula>
    </cfRule>
  </conditionalFormatting>
  <conditionalFormatting sqref="C55:BU55">
    <cfRule type="cellIs" dxfId="102" priority="103" operator="equal">
      <formula>1</formula>
    </cfRule>
    <cfRule type="cellIs" dxfId="101" priority="104" operator="equal">
      <formula>25.8</formula>
    </cfRule>
  </conditionalFormatting>
  <conditionalFormatting sqref="C56:BU56">
    <cfRule type="cellIs" dxfId="100" priority="101" operator="equal">
      <formula>10.8</formula>
    </cfRule>
    <cfRule type="cellIs" dxfId="99" priority="102" operator="equal">
      <formula>56.2</formula>
    </cfRule>
  </conditionalFormatting>
  <conditionalFormatting sqref="C57:BU57">
    <cfRule type="cellIs" dxfId="98" priority="99" operator="equal">
      <formula>0.4</formula>
    </cfRule>
    <cfRule type="cellIs" dxfId="97" priority="100" operator="equal">
      <formula>15.1</formula>
    </cfRule>
  </conditionalFormatting>
  <conditionalFormatting sqref="C59:BU59">
    <cfRule type="cellIs" dxfId="96" priority="97" operator="equal">
      <formula>7.1</formula>
    </cfRule>
    <cfRule type="cellIs" dxfId="95" priority="98" operator="equal">
      <formula>74.2</formula>
    </cfRule>
  </conditionalFormatting>
  <conditionalFormatting sqref="C60:BU60">
    <cfRule type="cellIs" dxfId="94" priority="94" operator="equal">
      <formula>44</formula>
    </cfRule>
    <cfRule type="cellIs" dxfId="93" priority="95" operator="equal">
      <formula>44</formula>
    </cfRule>
    <cfRule type="cellIs" dxfId="92" priority="96" operator="equal">
      <formula>98.5</formula>
    </cfRule>
  </conditionalFormatting>
  <conditionalFormatting sqref="C61:BU61">
    <cfRule type="cellIs" dxfId="91" priority="92" operator="equal">
      <formula>21.9</formula>
    </cfRule>
    <cfRule type="cellIs" dxfId="90" priority="93" operator="equal">
      <formula>91.3</formula>
    </cfRule>
  </conditionalFormatting>
  <conditionalFormatting sqref="C62:BU62">
    <cfRule type="cellIs" dxfId="89" priority="88" operator="equal">
      <formula>15.4</formula>
    </cfRule>
    <cfRule type="cellIs" dxfId="88" priority="91" operator="equal">
      <formula>84.6</formula>
    </cfRule>
  </conditionalFormatting>
  <conditionalFormatting sqref="C63:BU63">
    <cfRule type="cellIs" dxfId="87" priority="89" operator="equal">
      <formula>27</formula>
    </cfRule>
    <cfRule type="cellIs" dxfId="86" priority="90" operator="equal">
      <formula>88.3</formula>
    </cfRule>
  </conditionalFormatting>
  <conditionalFormatting sqref="C64:BU64">
    <cfRule type="cellIs" dxfId="85" priority="86" operator="equal">
      <formula>4.7</formula>
    </cfRule>
    <cfRule type="cellIs" dxfId="84" priority="87" operator="equal">
      <formula>79.9</formula>
    </cfRule>
  </conditionalFormatting>
  <conditionalFormatting sqref="C65:BU65">
    <cfRule type="cellIs" dxfId="83" priority="84" operator="equal">
      <formula>17</formula>
    </cfRule>
    <cfRule type="cellIs" dxfId="82" priority="85" operator="equal">
      <formula>65</formula>
    </cfRule>
  </conditionalFormatting>
  <conditionalFormatting sqref="C66:BU66">
    <cfRule type="cellIs" dxfId="81" priority="82" operator="equal">
      <formula>57.5</formula>
    </cfRule>
    <cfRule type="cellIs" dxfId="80" priority="83" operator="equal">
      <formula>100</formula>
    </cfRule>
  </conditionalFormatting>
  <conditionalFormatting sqref="C67:BU67">
    <cfRule type="cellIs" dxfId="79" priority="79" operator="equal">
      <formula>0</formula>
    </cfRule>
    <cfRule type="cellIs" dxfId="78" priority="80" operator="equal">
      <formula>0</formula>
    </cfRule>
    <cfRule type="cellIs" dxfId="77" priority="81" operator="equal">
      <formula>19.6</formula>
    </cfRule>
  </conditionalFormatting>
  <conditionalFormatting sqref="C69:BU69">
    <cfRule type="cellIs" dxfId="76" priority="77" operator="equal">
      <formula>4.2</formula>
    </cfRule>
    <cfRule type="cellIs" dxfId="75" priority="78" operator="equal">
      <formula>29.1</formula>
    </cfRule>
  </conditionalFormatting>
  <conditionalFormatting sqref="C70:BU70">
    <cfRule type="cellIs" dxfId="74" priority="75" operator="equal">
      <formula>5.6</formula>
    </cfRule>
    <cfRule type="cellIs" dxfId="73" priority="76" operator="equal">
      <formula>62.8</formula>
    </cfRule>
  </conditionalFormatting>
  <conditionalFormatting sqref="C71:BU71">
    <cfRule type="cellIs" dxfId="72" priority="73" operator="equal">
      <formula>2.5</formula>
    </cfRule>
    <cfRule type="cellIs" dxfId="71" priority="74" operator="equal">
      <formula>60.6</formula>
    </cfRule>
  </conditionalFormatting>
  <conditionalFormatting sqref="C72:BU72">
    <cfRule type="cellIs" dxfId="70" priority="71" operator="equal">
      <formula>4.6</formula>
    </cfRule>
    <cfRule type="cellIs" dxfId="69" priority="72" operator="equal">
      <formula>87.7</formula>
    </cfRule>
  </conditionalFormatting>
  <conditionalFormatting sqref="C73:BU73">
    <cfRule type="cellIs" dxfId="68" priority="69" operator="equal">
      <formula>0.3</formula>
    </cfRule>
    <cfRule type="cellIs" dxfId="67" priority="70" operator="equal">
      <formula>67.9</formula>
    </cfRule>
  </conditionalFormatting>
  <conditionalFormatting sqref="C74:BU74">
    <cfRule type="cellIs" dxfId="66" priority="67" operator="equal">
      <formula>11.7</formula>
    </cfRule>
    <cfRule type="cellIs" dxfId="65" priority="68" operator="equal">
      <formula>88.5</formula>
    </cfRule>
  </conditionalFormatting>
  <conditionalFormatting sqref="C76:BU76">
    <cfRule type="cellIs" dxfId="64" priority="64" operator="equal">
      <formula>13.3</formula>
    </cfRule>
    <cfRule type="cellIs" dxfId="63" priority="65" operator="equal">
      <formula>41.7</formula>
    </cfRule>
    <cfRule type="cellIs" dxfId="62" priority="66" operator="equal">
      <formula>42.1</formula>
    </cfRule>
  </conditionalFormatting>
  <conditionalFormatting sqref="C77:BU77">
    <cfRule type="cellIs" dxfId="61" priority="62" operator="equal">
      <formula>13.3</formula>
    </cfRule>
    <cfRule type="cellIs" dxfId="60" priority="63" operator="equal">
      <formula>71.3</formula>
    </cfRule>
  </conditionalFormatting>
  <conditionalFormatting sqref="C78:BU78">
    <cfRule type="cellIs" dxfId="59" priority="60" operator="equal">
      <formula>13</formula>
    </cfRule>
    <cfRule type="cellIs" dxfId="58" priority="61" operator="equal">
      <formula>61</formula>
    </cfRule>
  </conditionalFormatting>
  <conditionalFormatting sqref="C79:BU79">
    <cfRule type="cellIs" dxfId="57" priority="58" operator="equal">
      <formula>0</formula>
    </cfRule>
    <cfRule type="cellIs" dxfId="56" priority="59" operator="equal">
      <formula>13.2</formula>
    </cfRule>
  </conditionalFormatting>
  <conditionalFormatting sqref="C80:BU80">
    <cfRule type="cellIs" dxfId="55" priority="56" operator="equal">
      <formula>0</formula>
    </cfRule>
    <cfRule type="cellIs" dxfId="54" priority="57" operator="equal">
      <formula>17.8</formula>
    </cfRule>
  </conditionalFormatting>
  <conditionalFormatting sqref="C81:BU81">
    <cfRule type="cellIs" dxfId="53" priority="54" operator="equal">
      <formula>0</formula>
    </cfRule>
    <cfRule type="cellIs" dxfId="52" priority="55" operator="equal">
      <formula>14.5</formula>
    </cfRule>
  </conditionalFormatting>
  <conditionalFormatting sqref="C82:BU82">
    <cfRule type="cellIs" dxfId="51" priority="52" operator="equal">
      <formula>32.2</formula>
    </cfRule>
    <cfRule type="cellIs" dxfId="50" priority="53" operator="equal">
      <formula>65.1</formula>
    </cfRule>
  </conditionalFormatting>
  <conditionalFormatting sqref="C83:BU83">
    <cfRule type="cellIs" dxfId="49" priority="50" operator="equal">
      <formula>8.4</formula>
    </cfRule>
    <cfRule type="cellIs" dxfId="48" priority="51" operator="equal">
      <formula>39</formula>
    </cfRule>
  </conditionalFormatting>
  <conditionalFormatting sqref="C84:BU84">
    <cfRule type="cellIs" dxfId="47" priority="48" operator="equal">
      <formula>2</formula>
    </cfRule>
    <cfRule type="cellIs" dxfId="46" priority="49" operator="equal">
      <formula>17.9</formula>
    </cfRule>
  </conditionalFormatting>
  <conditionalFormatting sqref="C85:BU85">
    <cfRule type="cellIs" dxfId="45" priority="46" operator="equal">
      <formula>27.7</formula>
    </cfRule>
    <cfRule type="cellIs" dxfId="44" priority="47" operator="equal">
      <formula>62.6</formula>
    </cfRule>
  </conditionalFormatting>
  <conditionalFormatting sqref="C87:BU87">
    <cfRule type="cellIs" dxfId="43" priority="44" operator="equal">
      <formula>14.2</formula>
    </cfRule>
    <cfRule type="cellIs" dxfId="42" priority="45" operator="equal">
      <formula>35.8</formula>
    </cfRule>
  </conditionalFormatting>
  <conditionalFormatting sqref="C88:BU88">
    <cfRule type="cellIs" dxfId="41" priority="42" operator="equal">
      <formula>14.3</formula>
    </cfRule>
    <cfRule type="cellIs" dxfId="40" priority="43" operator="equal">
      <formula>41.7</formula>
    </cfRule>
  </conditionalFormatting>
  <conditionalFormatting sqref="C89:BU89">
    <cfRule type="cellIs" dxfId="39" priority="40" operator="equal">
      <formula>6.7</formula>
    </cfRule>
    <cfRule type="cellIs" dxfId="38" priority="41" operator="equal">
      <formula>30.2</formula>
    </cfRule>
  </conditionalFormatting>
  <conditionalFormatting sqref="C90:BU90">
    <cfRule type="cellIs" dxfId="37" priority="38" operator="equal">
      <formula>3.5</formula>
    </cfRule>
    <cfRule type="cellIs" dxfId="36" priority="39" operator="equal">
      <formula>23.9</formula>
    </cfRule>
  </conditionalFormatting>
  <conditionalFormatting sqref="C92:BU92">
    <cfRule type="cellIs" dxfId="35" priority="36" operator="equal">
      <formula>38.7</formula>
    </cfRule>
    <cfRule type="cellIs" dxfId="34" priority="37" operator="equal">
      <formula>84.8</formula>
    </cfRule>
  </conditionalFormatting>
  <conditionalFormatting sqref="C93:BU93">
    <cfRule type="cellIs" dxfId="33" priority="34" operator="equal">
      <formula>25.8</formula>
    </cfRule>
    <cfRule type="cellIs" dxfId="32" priority="35" operator="equal">
      <formula>68.3</formula>
    </cfRule>
  </conditionalFormatting>
  <conditionalFormatting sqref="C94:BU94">
    <cfRule type="cellIs" dxfId="31" priority="32" operator="equal">
      <formula>25.5</formula>
    </cfRule>
    <cfRule type="cellIs" dxfId="30" priority="33" operator="equal">
      <formula>74.8</formula>
    </cfRule>
  </conditionalFormatting>
  <conditionalFormatting sqref="C95:BU95">
    <cfRule type="cellIs" dxfId="29" priority="30" operator="equal">
      <formula>25.9</formula>
    </cfRule>
    <cfRule type="cellIs" dxfId="28" priority="31" operator="equal">
      <formula>67.7</formula>
    </cfRule>
  </conditionalFormatting>
  <conditionalFormatting sqref="C96:BU96">
    <cfRule type="cellIs" dxfId="27" priority="28" operator="equal">
      <formula>10.3</formula>
    </cfRule>
    <cfRule type="cellIs" dxfId="26" priority="29" operator="equal">
      <formula>44.3</formula>
    </cfRule>
  </conditionalFormatting>
  <conditionalFormatting sqref="C99:BU99">
    <cfRule type="cellIs" dxfId="25" priority="26" operator="equal">
      <formula>1.3</formula>
    </cfRule>
    <cfRule type="cellIs" dxfId="24" priority="27" operator="equal">
      <formula>12.5</formula>
    </cfRule>
  </conditionalFormatting>
  <conditionalFormatting sqref="C100:BU100">
    <cfRule type="cellIs" dxfId="23" priority="24" operator="equal">
      <formula>0</formula>
    </cfRule>
    <cfRule type="cellIs" dxfId="22" priority="25" operator="equal">
      <formula>4.9</formula>
    </cfRule>
  </conditionalFormatting>
  <conditionalFormatting sqref="C102:BU102">
    <cfRule type="cellIs" dxfId="21" priority="22" operator="equal">
      <formula>1.3</formula>
    </cfRule>
    <cfRule type="cellIs" dxfId="20" priority="23" operator="equal">
      <formula>15.7</formula>
    </cfRule>
  </conditionalFormatting>
  <conditionalFormatting sqref="C103:BU103">
    <cfRule type="cellIs" dxfId="19" priority="20" operator="equal">
      <formula>0</formula>
    </cfRule>
    <cfRule type="cellIs" dxfId="18" priority="21" operator="equal">
      <formula>6.8</formula>
    </cfRule>
  </conditionalFormatting>
  <conditionalFormatting sqref="C106:BU106">
    <cfRule type="cellIs" dxfId="17" priority="18" operator="equal">
      <formula>2.7</formula>
    </cfRule>
    <cfRule type="cellIs" dxfId="16" priority="19" operator="equal">
      <formula>11.9</formula>
    </cfRule>
  </conditionalFormatting>
  <conditionalFormatting sqref="C107:BU107">
    <cfRule type="cellIs" dxfId="15" priority="16" operator="equal">
      <formula>0.1</formula>
    </cfRule>
    <cfRule type="cellIs" dxfId="14" priority="17" operator="equal">
      <formula>2.8</formula>
    </cfRule>
  </conditionalFormatting>
  <conditionalFormatting sqref="C108:BU108">
    <cfRule type="cellIs" dxfId="13" priority="14" operator="equal">
      <formula>0</formula>
    </cfRule>
    <cfRule type="cellIs" dxfId="12" priority="15" operator="equal">
      <formula>1.4</formula>
    </cfRule>
  </conditionalFormatting>
  <conditionalFormatting sqref="C110:BU110">
    <cfRule type="cellIs" dxfId="11" priority="12" operator="equal">
      <formula>0.8</formula>
    </cfRule>
    <cfRule type="cellIs" dxfId="10" priority="13" operator="equal">
      <formula>21.2</formula>
    </cfRule>
  </conditionalFormatting>
  <conditionalFormatting sqref="C111:BU111">
    <cfRule type="cellIs" dxfId="9" priority="10" operator="equal">
      <formula>5.7</formula>
    </cfRule>
    <cfRule type="cellIs" dxfId="8" priority="11" operator="equal">
      <formula>5.7</formula>
    </cfRule>
  </conditionalFormatting>
  <conditionalFormatting sqref="C112:BU112">
    <cfRule type="cellIs" dxfId="7" priority="8" operator="equal">
      <formula>0</formula>
    </cfRule>
    <cfRule type="cellIs" dxfId="6" priority="9" operator="equal">
      <formula>2.1</formula>
    </cfRule>
  </conditionalFormatting>
  <conditionalFormatting sqref="C114:BU114">
    <cfRule type="cellIs" dxfId="5" priority="6" operator="equal">
      <formula>3.8</formula>
    </cfRule>
    <cfRule type="cellIs" dxfId="4" priority="7" operator="equal">
      <formula>25.8</formula>
    </cfRule>
  </conditionalFormatting>
  <conditionalFormatting sqref="C115:BU115">
    <cfRule type="cellIs" dxfId="3" priority="4" operator="equal">
      <formula>1.6</formula>
    </cfRule>
    <cfRule type="cellIs" dxfId="2" priority="5" operator="equal">
      <formula>9</formula>
    </cfRule>
  </conditionalFormatting>
  <conditionalFormatting sqref="C116:BU116">
    <cfRule type="cellIs" dxfId="1" priority="2" operator="equal">
      <formula>0.9</formula>
    </cfRule>
    <cfRule type="cellIs" dxfId="0" priority="3" operator="equal">
      <formula>15.2</formula>
    </cfRule>
  </conditionalFormatting>
  <hyperlinks>
    <hyperlink ref="C2:C3" r:id="rId1" display="Agra"/>
  </hyperlinks>
  <pageMargins left="0.47244094488188981" right="0.15748031496062992" top="0.27559055118110237" bottom="0.27559055118110237" header="0.31496062992125984" footer="0.23622047244094491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Full Data</vt:lpstr>
      <vt:lpstr>Analysis</vt:lpstr>
      <vt:lpstr>Analysis!Print_Area</vt:lpstr>
      <vt:lpstr>Analysis!Print_Titles</vt:lpstr>
      <vt:lpstr>'Full Data'!Print_Titles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KHARE</cp:lastModifiedBy>
  <cp:lastPrinted>2017-05-15T07:19:56Z</cp:lastPrinted>
  <dcterms:created xsi:type="dcterms:W3CDTF">2017-03-17T05:37:14Z</dcterms:created>
  <dcterms:modified xsi:type="dcterms:W3CDTF">2017-05-30T04:50:03Z</dcterms:modified>
</cp:coreProperties>
</file>