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ASHA" sheetId="2" r:id="rId1"/>
  </sheets>
  <definedNames>
    <definedName name="_xlnm.Print_Titles" localSheetId="0">ASHA!$3:$3</definedName>
  </definedNames>
  <calcPr calcId="125725"/>
</workbook>
</file>

<file path=xl/calcChain.xml><?xml version="1.0" encoding="utf-8"?>
<calcChain xmlns="http://schemas.openxmlformats.org/spreadsheetml/2006/main">
  <c r="I135" i="2"/>
  <c r="I134"/>
  <c r="I133"/>
  <c r="I132"/>
  <c r="I131"/>
  <c r="I129"/>
  <c r="I128"/>
  <c r="I127"/>
  <c r="I125"/>
  <c r="I124"/>
  <c r="I122"/>
  <c r="I113"/>
  <c r="I114"/>
  <c r="I115"/>
  <c r="I116"/>
  <c r="I117"/>
  <c r="I118"/>
  <c r="I119"/>
  <c r="I120"/>
  <c r="I121"/>
  <c r="I112"/>
  <c r="I111"/>
  <c r="I110"/>
  <c r="I109"/>
  <c r="I108"/>
  <c r="I107"/>
  <c r="I105"/>
  <c r="I96"/>
  <c r="I97"/>
  <c r="I98"/>
  <c r="I99"/>
  <c r="I100"/>
  <c r="I101"/>
  <c r="I102"/>
  <c r="I103"/>
  <c r="I104"/>
  <c r="I95"/>
  <c r="I93"/>
  <c r="I91"/>
  <c r="I90"/>
  <c r="I89"/>
  <c r="I87"/>
  <c r="I86"/>
  <c r="I84"/>
  <c r="I80"/>
  <c r="I78"/>
  <c r="I75"/>
  <c r="I74"/>
  <c r="I73"/>
  <c r="I70"/>
  <c r="I69"/>
  <c r="I66"/>
  <c r="I65"/>
  <c r="I62"/>
  <c r="I61"/>
  <c r="I59"/>
  <c r="I58"/>
  <c r="I56"/>
  <c r="I53"/>
  <c r="I51"/>
  <c r="I47"/>
  <c r="I44"/>
  <c r="I42"/>
  <c r="I41"/>
  <c r="I36"/>
  <c r="I33"/>
  <c r="I30"/>
  <c r="I29"/>
  <c r="I28"/>
  <c r="I23"/>
  <c r="I20"/>
  <c r="I12"/>
  <c r="I8"/>
  <c r="I7"/>
  <c r="I5"/>
  <c r="I4"/>
  <c r="H135"/>
</calcChain>
</file>

<file path=xl/sharedStrings.xml><?xml version="1.0" encoding="utf-8"?>
<sst xmlns="http://schemas.openxmlformats.org/spreadsheetml/2006/main" count="217" uniqueCount="215">
  <si>
    <t>Sl.</t>
  </si>
  <si>
    <t>District</t>
  </si>
  <si>
    <t>Population</t>
  </si>
  <si>
    <t>Urban Slum population        (In Lakhs)</t>
  </si>
  <si>
    <t>Agra</t>
  </si>
  <si>
    <t>Agra (M Corp.)</t>
  </si>
  <si>
    <t>Aligarh</t>
  </si>
  <si>
    <t>Aligarh (M Corp.)</t>
  </si>
  <si>
    <t>Atrauli (NPP)</t>
  </si>
  <si>
    <t>Allahabad</t>
  </si>
  <si>
    <t>Allahabad (M Corp. + OG)</t>
  </si>
  <si>
    <t>Bareilly</t>
  </si>
  <si>
    <t>Bareilly (M Corp. + OG)</t>
  </si>
  <si>
    <t>Faridpur (NPP)</t>
  </si>
  <si>
    <t>Baheri (NPP)</t>
  </si>
  <si>
    <t>Aonla (NPP)</t>
  </si>
  <si>
    <t>Bijnor</t>
  </si>
  <si>
    <t>Nagina (NPP)</t>
  </si>
  <si>
    <t>Bijnor (NPP)</t>
  </si>
  <si>
    <t>Najibabad (NPP)</t>
  </si>
  <si>
    <t>Chandpur (NPP)</t>
  </si>
  <si>
    <t>Sherkot (NPP)</t>
  </si>
  <si>
    <t>Kiratpur (NPP + OG)</t>
  </si>
  <si>
    <t>Seohara (NPP + OG)</t>
  </si>
  <si>
    <t>Dhampur (NPP)</t>
  </si>
  <si>
    <t>Budaun</t>
  </si>
  <si>
    <t>Budaun (NPP)</t>
  </si>
  <si>
    <t>Sahaswan (NPP)</t>
  </si>
  <si>
    <t>Ujhani (NPP)</t>
  </si>
  <si>
    <t>Bulandshahar</t>
  </si>
  <si>
    <t>Bulandshahr (NPP + OG)</t>
  </si>
  <si>
    <t>Khurja (NPP + OG)</t>
  </si>
  <si>
    <t>Sikandrabad (NPP)</t>
  </si>
  <si>
    <t>Jahangirabad (NPP)</t>
  </si>
  <si>
    <t>Gulaothi (NPP)</t>
  </si>
  <si>
    <t>Etawah</t>
  </si>
  <si>
    <t>Etawah (NPP)</t>
  </si>
  <si>
    <t>Farrukhabad</t>
  </si>
  <si>
    <t>Farrukhabad-cum-Fatehgarh (NPP)</t>
  </si>
  <si>
    <t>Firozabad</t>
  </si>
  <si>
    <t>Firozabad (NPP)</t>
  </si>
  <si>
    <t>Shikohabad (NPP)</t>
  </si>
  <si>
    <t>Tundla (NPP)</t>
  </si>
  <si>
    <t>GB Nagar</t>
  </si>
  <si>
    <t>Noida (CT)</t>
  </si>
  <si>
    <t>Greater Noida (CT)</t>
  </si>
  <si>
    <t>Dadri (NPP)</t>
  </si>
  <si>
    <t>Ghaziabad</t>
  </si>
  <si>
    <t>Ghaziabad (M Corp.)</t>
  </si>
  <si>
    <t>Loni (NPP)</t>
  </si>
  <si>
    <t>Khora (CT)</t>
  </si>
  <si>
    <t>Modinagar (NPP)</t>
  </si>
  <si>
    <t>Muradnagar (NPP)</t>
  </si>
  <si>
    <t>Gorakhpur</t>
  </si>
  <si>
    <t>Gorakhpur (M Corp.)</t>
  </si>
  <si>
    <t>Hapur</t>
  </si>
  <si>
    <t>Hapur (NPP)</t>
  </si>
  <si>
    <t>Pilkhuwa (NPP)</t>
  </si>
  <si>
    <t>Hardoi</t>
  </si>
  <si>
    <t>Hardoi (NPP + OG)</t>
  </si>
  <si>
    <t>Shahabad (NPP)</t>
  </si>
  <si>
    <t>Sandila (NPP)</t>
  </si>
  <si>
    <t>Jalaun</t>
  </si>
  <si>
    <t>Orai (NPP + OG)</t>
  </si>
  <si>
    <t>Jalaun (NPP)</t>
  </si>
  <si>
    <t>Konch (NPP)</t>
  </si>
  <si>
    <t>Kalpi (NPP)</t>
  </si>
  <si>
    <t>Jhansi</t>
  </si>
  <si>
    <t>Jhansi (M Corp.)</t>
  </si>
  <si>
    <t>Mauranipur (NPP + OG)</t>
  </si>
  <si>
    <t>JP Nagar</t>
  </si>
  <si>
    <t>Amroha (NPP)</t>
  </si>
  <si>
    <t>Hasanpur (NPP)</t>
  </si>
  <si>
    <t>Gajraula (NP)</t>
  </si>
  <si>
    <t>Kannauj</t>
  </si>
  <si>
    <t>Kannauj (NPP)</t>
  </si>
  <si>
    <t>Chhibramau (NPP)</t>
  </si>
  <si>
    <t>Kanpur Nagar</t>
  </si>
  <si>
    <t>Kanpur (M Corp. + OG)</t>
  </si>
  <si>
    <t>Kheri</t>
  </si>
  <si>
    <t>Lakhimpur (NPP)</t>
  </si>
  <si>
    <t>Gola Gokaran Nath (NPP)</t>
  </si>
  <si>
    <t>Lucknow</t>
  </si>
  <si>
    <t>Lucknow (M Corp.)</t>
  </si>
  <si>
    <t>Mathura</t>
  </si>
  <si>
    <t>Mathura (NPP)</t>
  </si>
  <si>
    <t>Vrindavan (NPP)</t>
  </si>
  <si>
    <t>Kosi Kalan (NPP + OG)</t>
  </si>
  <si>
    <t>Mau</t>
  </si>
  <si>
    <t>Maunath Bhanjan (NPP)</t>
  </si>
  <si>
    <t>Meerut</t>
  </si>
  <si>
    <t>Meerut (M Corp.)</t>
  </si>
  <si>
    <t>Mawana (NPP)</t>
  </si>
  <si>
    <t>Sardhana (NPP)</t>
  </si>
  <si>
    <t>Moradabad</t>
  </si>
  <si>
    <t>Moradabad (M Corp.)</t>
  </si>
  <si>
    <t>Muzaffarnagar</t>
  </si>
  <si>
    <t>Muzaffarnagar (NPP)</t>
  </si>
  <si>
    <t>Khatauli (NPP)</t>
  </si>
  <si>
    <t>Budhana (NP + OG)</t>
  </si>
  <si>
    <t>Rae Bareli</t>
  </si>
  <si>
    <t>Rae Bareli (NPP)</t>
  </si>
  <si>
    <t>Rampur</t>
  </si>
  <si>
    <t>Rampur (NPP)</t>
  </si>
  <si>
    <t>Saharanpur</t>
  </si>
  <si>
    <t>Saharanpur (M Corp.)</t>
  </si>
  <si>
    <t>Deoband (NPP)</t>
  </si>
  <si>
    <t>Gangoh (NPP)</t>
  </si>
  <si>
    <t>Shahjahanpur</t>
  </si>
  <si>
    <t>Shahjahanpur (NPP)</t>
  </si>
  <si>
    <t>Tilhar (NPP)</t>
  </si>
  <si>
    <t>Sitapur</t>
  </si>
  <si>
    <t>Sitapur (NPP)</t>
  </si>
  <si>
    <t>Laharpur (NPP)</t>
  </si>
  <si>
    <t>Biswan (NPP)</t>
  </si>
  <si>
    <t>Mahmudabad (NPP)</t>
  </si>
  <si>
    <t>Unnao</t>
  </si>
  <si>
    <t>Unnao (NPP)</t>
  </si>
  <si>
    <t>Gangaghat (NPP)</t>
  </si>
  <si>
    <t>Varanasi</t>
  </si>
  <si>
    <t>Varanasi (M Corp.)</t>
  </si>
  <si>
    <t>Ambedkarnagar</t>
  </si>
  <si>
    <t>Ambedkarnagar (Mcorp+OG)</t>
  </si>
  <si>
    <t>Ambedkarnagar Tanda</t>
  </si>
  <si>
    <t>Amethi</t>
  </si>
  <si>
    <t>Amethi(NP)</t>
  </si>
  <si>
    <t>Auraiya</t>
  </si>
  <si>
    <t>Auraiya (NPP)</t>
  </si>
  <si>
    <t xml:space="preserve">                       -   </t>
  </si>
  <si>
    <t>Azamgarh</t>
  </si>
  <si>
    <t>Azamgarh (NPP)</t>
  </si>
  <si>
    <t>Azam Mubarakpur</t>
  </si>
  <si>
    <t>Baghpat</t>
  </si>
  <si>
    <t>Baghpat (NPP)</t>
  </si>
  <si>
    <t>Baghpat Baraut (NPP)</t>
  </si>
  <si>
    <t>Bahraich</t>
  </si>
  <si>
    <t>Bahraich (NPP)</t>
  </si>
  <si>
    <t>Ballia</t>
  </si>
  <si>
    <t>Ballia (NPP)</t>
  </si>
  <si>
    <t>Balrampur</t>
  </si>
  <si>
    <t>Balrampur (NPP + OG)</t>
  </si>
  <si>
    <t>Banda</t>
  </si>
  <si>
    <t>Banda (NPP + OG)</t>
  </si>
  <si>
    <t>Barabanki</t>
  </si>
  <si>
    <t>Nawabganj (NPP + OG)</t>
  </si>
  <si>
    <t>Basti</t>
  </si>
  <si>
    <t>Basti (NPP)</t>
  </si>
  <si>
    <t>Chandauli</t>
  </si>
  <si>
    <t>Mughalsarai (NPP)</t>
  </si>
  <si>
    <t>Chitrakoot</t>
  </si>
  <si>
    <t>Chitrakoot Dham (Karwi) (NPP)</t>
  </si>
  <si>
    <t>Deoria</t>
  </si>
  <si>
    <t>Deoria (NPP)</t>
  </si>
  <si>
    <t>Etah</t>
  </si>
  <si>
    <t>Etah (NPP)</t>
  </si>
  <si>
    <t>Faizabad</t>
  </si>
  <si>
    <t>Faizabad (NPP)</t>
  </si>
  <si>
    <t>Ayodhya (NPP)</t>
  </si>
  <si>
    <t>Fatehpur</t>
  </si>
  <si>
    <t>Fatehpur (NPP)</t>
  </si>
  <si>
    <t>Ghazipur</t>
  </si>
  <si>
    <t>Ghazipur (NPP + OG)</t>
  </si>
  <si>
    <t>Gonda</t>
  </si>
  <si>
    <t>Gonda (NPP)</t>
  </si>
  <si>
    <t>Hamirpur</t>
  </si>
  <si>
    <t>Rath (NPP)</t>
  </si>
  <si>
    <t>Hathras</t>
  </si>
  <si>
    <t>Hathras (NPP + OG)</t>
  </si>
  <si>
    <t xml:space="preserve">Jaunpur </t>
  </si>
  <si>
    <t>Jaunpur (NPP)</t>
  </si>
  <si>
    <t>Kanpur Dehat</t>
  </si>
  <si>
    <t>Akbarpur (NP)</t>
  </si>
  <si>
    <t>Kasganj</t>
  </si>
  <si>
    <t>Kasganj (NPP)</t>
  </si>
  <si>
    <t>Kaushambi</t>
  </si>
  <si>
    <t>Manjhanpur (NP)</t>
  </si>
  <si>
    <t>Kushinagar</t>
  </si>
  <si>
    <t>Padrauna (NPP)</t>
  </si>
  <si>
    <t>Lalitpur</t>
  </si>
  <si>
    <t>Lalitpur (NPP)</t>
  </si>
  <si>
    <t>Maharajganj</t>
  </si>
  <si>
    <t>Maharajganj (NPP)</t>
  </si>
  <si>
    <t>Mahoba</t>
  </si>
  <si>
    <t>Mahoba (NPP)</t>
  </si>
  <si>
    <t>Mainpuri</t>
  </si>
  <si>
    <t>Mainpuri (NPP + OG)</t>
  </si>
  <si>
    <t>Mirzapur</t>
  </si>
  <si>
    <t>Mirzapur-cum-Vindhyachal (NPP)</t>
  </si>
  <si>
    <t>Pilibhit</t>
  </si>
  <si>
    <t>Pilibhit (NPP)</t>
  </si>
  <si>
    <t>Bisalpur (NPP)</t>
  </si>
  <si>
    <t>Pratapgarh</t>
  </si>
  <si>
    <t>Bela Pratapgarh (NPP)</t>
  </si>
  <si>
    <t>Sambhal</t>
  </si>
  <si>
    <t>Sambhal (NPP)</t>
  </si>
  <si>
    <t>Chandausi (NPP)</t>
  </si>
  <si>
    <t>Sant Kabir Nagar</t>
  </si>
  <si>
    <t>Khalilabad (NPP)</t>
  </si>
  <si>
    <t>Bhadohi (NPP)</t>
  </si>
  <si>
    <t>Shamli</t>
  </si>
  <si>
    <t>Shamli (NPP)</t>
  </si>
  <si>
    <t>Kairana (NPP)</t>
  </si>
  <si>
    <t>Shrawasti</t>
  </si>
  <si>
    <t>Bhinga (NP)</t>
  </si>
  <si>
    <t>Sidharthnagar</t>
  </si>
  <si>
    <t>Siddharthnagar (NPP)</t>
  </si>
  <si>
    <t>Sonabhadra</t>
  </si>
  <si>
    <t>Sonbhadra (NPP)</t>
  </si>
  <si>
    <t>Sultanpur</t>
  </si>
  <si>
    <t>Sultanpur (NPP)</t>
  </si>
  <si>
    <t>Total</t>
  </si>
  <si>
    <t xml:space="preserve">CITY-WISE URBAN ASHA DISTRIBUTION AS PER APPROVAL </t>
  </si>
  <si>
    <t>City</t>
  </si>
  <si>
    <t xml:space="preserve">City wise ASHAs                       </t>
  </si>
  <si>
    <t xml:space="preserve">Distric wise ASHAs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</si>
</sst>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/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5"/>
  <sheetViews>
    <sheetView tabSelected="1" topLeftCell="A127" workbookViewId="0">
      <selection activeCell="I8" sqref="I8:I11"/>
    </sheetView>
  </sheetViews>
  <sheetFormatPr defaultRowHeight="15"/>
  <cols>
    <col min="1" max="1" width="2.42578125" customWidth="1"/>
    <col min="2" max="2" width="3" bestFit="1" customWidth="1"/>
    <col min="3" max="3" width="16.28515625" style="1" customWidth="1"/>
    <col min="4" max="4" width="4" bestFit="1" customWidth="1"/>
    <col min="5" max="5" width="28.85546875" customWidth="1"/>
    <col min="6" max="6" width="12.28515625" customWidth="1"/>
    <col min="7" max="7" width="14" customWidth="1"/>
    <col min="8" max="8" width="10.7109375" style="19" customWidth="1"/>
    <col min="9" max="9" width="10.5703125" style="18" bestFit="1" customWidth="1"/>
  </cols>
  <sheetData>
    <row r="1" spans="2:9" ht="21">
      <c r="B1" s="22" t="s">
        <v>211</v>
      </c>
      <c r="C1" s="22"/>
      <c r="D1" s="22"/>
      <c r="E1" s="22"/>
      <c r="F1" s="22"/>
      <c r="G1" s="22"/>
      <c r="H1" s="22"/>
    </row>
    <row r="3" spans="2:9" s="1" customFormat="1" ht="36">
      <c r="B3" s="2" t="s">
        <v>0</v>
      </c>
      <c r="C3" s="2" t="s">
        <v>1</v>
      </c>
      <c r="D3" s="2" t="s">
        <v>0</v>
      </c>
      <c r="E3" s="2" t="s">
        <v>212</v>
      </c>
      <c r="F3" s="2" t="s">
        <v>2</v>
      </c>
      <c r="G3" s="2" t="s">
        <v>3</v>
      </c>
      <c r="H3" s="2" t="s">
        <v>213</v>
      </c>
      <c r="I3" s="2" t="s">
        <v>214</v>
      </c>
    </row>
    <row r="4" spans="2:9">
      <c r="B4" s="5">
        <v>1</v>
      </c>
      <c r="C4" s="3" t="s">
        <v>4</v>
      </c>
      <c r="D4" s="6">
        <v>1</v>
      </c>
      <c r="E4" s="7" t="s">
        <v>5</v>
      </c>
      <c r="F4" s="8">
        <v>1585704</v>
      </c>
      <c r="G4" s="9">
        <v>1250000</v>
      </c>
      <c r="H4" s="15">
        <v>625</v>
      </c>
      <c r="I4" s="20">
        <f>+H4</f>
        <v>625</v>
      </c>
    </row>
    <row r="5" spans="2:9">
      <c r="B5" s="27">
        <v>2</v>
      </c>
      <c r="C5" s="25" t="s">
        <v>6</v>
      </c>
      <c r="D5" s="6">
        <v>2</v>
      </c>
      <c r="E5" s="7" t="s">
        <v>7</v>
      </c>
      <c r="F5" s="8">
        <v>874408</v>
      </c>
      <c r="G5" s="9">
        <v>780000</v>
      </c>
      <c r="H5" s="15">
        <v>390</v>
      </c>
      <c r="I5" s="23">
        <f>+H5+H6</f>
        <v>415</v>
      </c>
    </row>
    <row r="6" spans="2:9">
      <c r="B6" s="27"/>
      <c r="C6" s="25"/>
      <c r="D6" s="6">
        <v>3</v>
      </c>
      <c r="E6" s="7" t="s">
        <v>8</v>
      </c>
      <c r="F6" s="8">
        <v>50412</v>
      </c>
      <c r="G6" s="9">
        <v>50400</v>
      </c>
      <c r="H6" s="15">
        <v>25</v>
      </c>
      <c r="I6" s="23"/>
    </row>
    <row r="7" spans="2:9">
      <c r="B7" s="5">
        <v>3</v>
      </c>
      <c r="C7" s="3" t="s">
        <v>9</v>
      </c>
      <c r="D7" s="6">
        <v>4</v>
      </c>
      <c r="E7" s="7" t="s">
        <v>10</v>
      </c>
      <c r="F7" s="8">
        <v>1168385</v>
      </c>
      <c r="G7" s="9">
        <v>680000</v>
      </c>
      <c r="H7" s="15">
        <v>340</v>
      </c>
      <c r="I7" s="20">
        <f>+H7</f>
        <v>340</v>
      </c>
    </row>
    <row r="8" spans="2:9">
      <c r="B8" s="27">
        <v>4</v>
      </c>
      <c r="C8" s="25" t="s">
        <v>11</v>
      </c>
      <c r="D8" s="6">
        <v>5</v>
      </c>
      <c r="E8" s="7" t="s">
        <v>12</v>
      </c>
      <c r="F8" s="8">
        <v>904797</v>
      </c>
      <c r="G8" s="9">
        <v>338005</v>
      </c>
      <c r="H8" s="15">
        <v>170</v>
      </c>
      <c r="I8" s="23">
        <f>+SUM(H8:H11)</f>
        <v>226</v>
      </c>
    </row>
    <row r="9" spans="2:9">
      <c r="B9" s="27"/>
      <c r="C9" s="25"/>
      <c r="D9" s="6">
        <v>6</v>
      </c>
      <c r="E9" s="7" t="s">
        <v>13</v>
      </c>
      <c r="F9" s="8">
        <v>78249</v>
      </c>
      <c r="G9" s="9">
        <v>18360</v>
      </c>
      <c r="H9" s="15">
        <v>9</v>
      </c>
      <c r="I9" s="23"/>
    </row>
    <row r="10" spans="2:9">
      <c r="B10" s="27"/>
      <c r="C10" s="25"/>
      <c r="D10" s="6">
        <v>7</v>
      </c>
      <c r="E10" s="7" t="s">
        <v>14</v>
      </c>
      <c r="F10" s="8">
        <v>68413</v>
      </c>
      <c r="G10" s="9">
        <v>68410</v>
      </c>
      <c r="H10" s="15">
        <v>34</v>
      </c>
      <c r="I10" s="23"/>
    </row>
    <row r="11" spans="2:9">
      <c r="B11" s="27"/>
      <c r="C11" s="25"/>
      <c r="D11" s="6">
        <v>8</v>
      </c>
      <c r="E11" s="7" t="s">
        <v>15</v>
      </c>
      <c r="F11" s="8">
        <v>55629</v>
      </c>
      <c r="G11" s="9">
        <v>26235</v>
      </c>
      <c r="H11" s="15">
        <v>13</v>
      </c>
      <c r="I11" s="23"/>
    </row>
    <row r="12" spans="2:9">
      <c r="B12" s="27">
        <v>5</v>
      </c>
      <c r="C12" s="25" t="s">
        <v>16</v>
      </c>
      <c r="D12" s="6">
        <v>9</v>
      </c>
      <c r="E12" s="7" t="s">
        <v>17</v>
      </c>
      <c r="F12" s="8">
        <v>95246</v>
      </c>
      <c r="G12" s="9">
        <v>26935</v>
      </c>
      <c r="H12" s="15">
        <v>13</v>
      </c>
      <c r="I12" s="23">
        <f>+SUM(H12:H19)</f>
        <v>75</v>
      </c>
    </row>
    <row r="13" spans="2:9">
      <c r="B13" s="27"/>
      <c r="C13" s="25"/>
      <c r="D13" s="6">
        <v>10</v>
      </c>
      <c r="E13" s="7" t="s">
        <v>18</v>
      </c>
      <c r="F13" s="8">
        <v>93297</v>
      </c>
      <c r="G13" s="9">
        <v>34480</v>
      </c>
      <c r="H13" s="15">
        <v>20</v>
      </c>
      <c r="I13" s="23"/>
    </row>
    <row r="14" spans="2:9">
      <c r="B14" s="27"/>
      <c r="C14" s="25"/>
      <c r="D14" s="6">
        <v>11</v>
      </c>
      <c r="E14" s="7" t="s">
        <v>19</v>
      </c>
      <c r="F14" s="8">
        <v>88535</v>
      </c>
      <c r="G14" s="9">
        <v>15835</v>
      </c>
      <c r="H14" s="15">
        <v>8</v>
      </c>
      <c r="I14" s="23"/>
    </row>
    <row r="15" spans="2:9">
      <c r="B15" s="27"/>
      <c r="C15" s="25"/>
      <c r="D15" s="6">
        <v>12</v>
      </c>
      <c r="E15" s="7" t="s">
        <v>20</v>
      </c>
      <c r="F15" s="8">
        <v>83441</v>
      </c>
      <c r="G15" s="9">
        <v>14400</v>
      </c>
      <c r="H15" s="15">
        <v>7</v>
      </c>
      <c r="I15" s="23"/>
    </row>
    <row r="16" spans="2:9">
      <c r="B16" s="27"/>
      <c r="C16" s="25"/>
      <c r="D16" s="6">
        <v>13</v>
      </c>
      <c r="E16" s="7" t="s">
        <v>21</v>
      </c>
      <c r="F16" s="8">
        <v>62226</v>
      </c>
      <c r="G16" s="9">
        <v>11130</v>
      </c>
      <c r="H16" s="15">
        <v>6</v>
      </c>
      <c r="I16" s="23"/>
    </row>
    <row r="17" spans="2:9">
      <c r="B17" s="27"/>
      <c r="C17" s="25"/>
      <c r="D17" s="6">
        <v>14</v>
      </c>
      <c r="E17" s="7" t="s">
        <v>22</v>
      </c>
      <c r="F17" s="8">
        <v>61946</v>
      </c>
      <c r="G17" s="9">
        <v>14500</v>
      </c>
      <c r="H17" s="15">
        <v>8</v>
      </c>
      <c r="I17" s="23"/>
    </row>
    <row r="18" spans="2:9">
      <c r="B18" s="27"/>
      <c r="C18" s="25"/>
      <c r="D18" s="6">
        <v>15</v>
      </c>
      <c r="E18" s="7" t="s">
        <v>23</v>
      </c>
      <c r="F18" s="8">
        <v>53296</v>
      </c>
      <c r="G18" s="9">
        <v>14840</v>
      </c>
      <c r="H18" s="15">
        <v>8</v>
      </c>
      <c r="I18" s="23"/>
    </row>
    <row r="19" spans="2:9">
      <c r="B19" s="27"/>
      <c r="C19" s="25"/>
      <c r="D19" s="6">
        <v>16</v>
      </c>
      <c r="E19" s="7" t="s">
        <v>24</v>
      </c>
      <c r="F19" s="8">
        <v>50997</v>
      </c>
      <c r="G19" s="9">
        <v>9590</v>
      </c>
      <c r="H19" s="15">
        <v>5</v>
      </c>
      <c r="I19" s="23"/>
    </row>
    <row r="20" spans="2:9">
      <c r="B20" s="27">
        <v>6</v>
      </c>
      <c r="C20" s="25" t="s">
        <v>25</v>
      </c>
      <c r="D20" s="6">
        <v>17</v>
      </c>
      <c r="E20" s="7" t="s">
        <v>26</v>
      </c>
      <c r="F20" s="8">
        <v>159285</v>
      </c>
      <c r="G20" s="9">
        <v>106000</v>
      </c>
      <c r="H20" s="15">
        <v>53</v>
      </c>
      <c r="I20" s="23">
        <f>+SUM(H20:H22)</f>
        <v>72</v>
      </c>
    </row>
    <row r="21" spans="2:9">
      <c r="B21" s="27"/>
      <c r="C21" s="25"/>
      <c r="D21" s="6">
        <v>18</v>
      </c>
      <c r="E21" s="7" t="s">
        <v>27</v>
      </c>
      <c r="F21" s="8">
        <v>66204</v>
      </c>
      <c r="G21" s="9">
        <v>22000</v>
      </c>
      <c r="H21" s="15">
        <v>11</v>
      </c>
      <c r="I21" s="23"/>
    </row>
    <row r="22" spans="2:9">
      <c r="B22" s="27"/>
      <c r="C22" s="25"/>
      <c r="D22" s="6">
        <v>19</v>
      </c>
      <c r="E22" s="7" t="s">
        <v>28</v>
      </c>
      <c r="F22" s="8">
        <v>62039</v>
      </c>
      <c r="G22" s="9">
        <v>16560</v>
      </c>
      <c r="H22" s="15">
        <v>8</v>
      </c>
      <c r="I22" s="23"/>
    </row>
    <row r="23" spans="2:9">
      <c r="B23" s="27">
        <v>7</v>
      </c>
      <c r="C23" s="25" t="s">
        <v>29</v>
      </c>
      <c r="D23" s="6">
        <v>20</v>
      </c>
      <c r="E23" s="7" t="s">
        <v>30</v>
      </c>
      <c r="F23" s="8">
        <v>230024</v>
      </c>
      <c r="G23" s="9">
        <v>113000</v>
      </c>
      <c r="H23" s="15">
        <v>56</v>
      </c>
      <c r="I23" s="23">
        <f>+SUM(H23:H27)</f>
        <v>154</v>
      </c>
    </row>
    <row r="24" spans="2:9">
      <c r="B24" s="27"/>
      <c r="C24" s="25"/>
      <c r="D24" s="6">
        <v>21</v>
      </c>
      <c r="E24" s="7" t="s">
        <v>31</v>
      </c>
      <c r="F24" s="8">
        <v>121207</v>
      </c>
      <c r="G24" s="9">
        <v>98000</v>
      </c>
      <c r="H24" s="15">
        <v>49</v>
      </c>
      <c r="I24" s="23"/>
    </row>
    <row r="25" spans="2:9">
      <c r="B25" s="27"/>
      <c r="C25" s="25"/>
      <c r="D25" s="6">
        <v>22</v>
      </c>
      <c r="E25" s="7" t="s">
        <v>32</v>
      </c>
      <c r="F25" s="8">
        <v>81028</v>
      </c>
      <c r="G25" s="9">
        <v>45150</v>
      </c>
      <c r="H25" s="15">
        <v>22</v>
      </c>
      <c r="I25" s="23"/>
    </row>
    <row r="26" spans="2:9">
      <c r="B26" s="27"/>
      <c r="C26" s="25"/>
      <c r="D26" s="6">
        <v>23</v>
      </c>
      <c r="E26" s="7" t="s">
        <v>33</v>
      </c>
      <c r="F26" s="8">
        <v>59858</v>
      </c>
      <c r="G26" s="9">
        <v>27800</v>
      </c>
      <c r="H26" s="15">
        <v>14</v>
      </c>
      <c r="I26" s="23"/>
    </row>
    <row r="27" spans="2:9">
      <c r="B27" s="27"/>
      <c r="C27" s="25"/>
      <c r="D27" s="6">
        <v>24</v>
      </c>
      <c r="E27" s="7" t="s">
        <v>34</v>
      </c>
      <c r="F27" s="8">
        <v>50823</v>
      </c>
      <c r="G27" s="9">
        <v>26600</v>
      </c>
      <c r="H27" s="15">
        <v>13</v>
      </c>
      <c r="I27" s="23"/>
    </row>
    <row r="28" spans="2:9">
      <c r="B28" s="5">
        <v>8</v>
      </c>
      <c r="C28" s="3" t="s">
        <v>35</v>
      </c>
      <c r="D28" s="6">
        <v>25</v>
      </c>
      <c r="E28" s="7" t="s">
        <v>36</v>
      </c>
      <c r="F28" s="8">
        <v>256838</v>
      </c>
      <c r="G28" s="9">
        <v>49040</v>
      </c>
      <c r="H28" s="15">
        <v>37</v>
      </c>
      <c r="I28" s="20">
        <f>+H28</f>
        <v>37</v>
      </c>
    </row>
    <row r="29" spans="2:9" ht="24.75">
      <c r="B29" s="5">
        <v>9</v>
      </c>
      <c r="C29" s="3" t="s">
        <v>37</v>
      </c>
      <c r="D29" s="6">
        <v>26</v>
      </c>
      <c r="E29" s="7" t="s">
        <v>38</v>
      </c>
      <c r="F29" s="8">
        <v>276581</v>
      </c>
      <c r="G29" s="9">
        <v>190000</v>
      </c>
      <c r="H29" s="15">
        <v>91</v>
      </c>
      <c r="I29" s="20">
        <f>+H29</f>
        <v>91</v>
      </c>
    </row>
    <row r="30" spans="2:9">
      <c r="B30" s="27">
        <v>10</v>
      </c>
      <c r="C30" s="25" t="s">
        <v>39</v>
      </c>
      <c r="D30" s="6">
        <v>27</v>
      </c>
      <c r="E30" s="7" t="s">
        <v>40</v>
      </c>
      <c r="F30" s="8">
        <v>604214</v>
      </c>
      <c r="G30" s="9">
        <v>387000</v>
      </c>
      <c r="H30" s="15">
        <v>194</v>
      </c>
      <c r="I30" s="23">
        <f>+SUM(H30:H32)</f>
        <v>216</v>
      </c>
    </row>
    <row r="31" spans="2:9">
      <c r="B31" s="27"/>
      <c r="C31" s="25"/>
      <c r="D31" s="6">
        <v>28</v>
      </c>
      <c r="E31" s="7" t="s">
        <v>41</v>
      </c>
      <c r="F31" s="8">
        <v>107404</v>
      </c>
      <c r="G31" s="9">
        <v>24425</v>
      </c>
      <c r="H31" s="15">
        <v>12</v>
      </c>
      <c r="I31" s="23"/>
    </row>
    <row r="32" spans="2:9">
      <c r="B32" s="27"/>
      <c r="C32" s="25"/>
      <c r="D32" s="6">
        <v>29</v>
      </c>
      <c r="E32" s="7" t="s">
        <v>42</v>
      </c>
      <c r="F32" s="8">
        <v>50423</v>
      </c>
      <c r="G32" s="9">
        <v>25000</v>
      </c>
      <c r="H32" s="15">
        <v>10</v>
      </c>
      <c r="I32" s="23"/>
    </row>
    <row r="33" spans="2:9">
      <c r="B33" s="27">
        <v>11</v>
      </c>
      <c r="C33" s="25" t="s">
        <v>43</v>
      </c>
      <c r="D33" s="6">
        <v>30</v>
      </c>
      <c r="E33" s="7" t="s">
        <v>44</v>
      </c>
      <c r="F33" s="8">
        <v>637272</v>
      </c>
      <c r="G33" s="9">
        <v>554000</v>
      </c>
      <c r="H33" s="15">
        <v>5</v>
      </c>
      <c r="I33" s="23">
        <f>+SUM(H33:H35)</f>
        <v>10</v>
      </c>
    </row>
    <row r="34" spans="2:9">
      <c r="B34" s="27"/>
      <c r="C34" s="25"/>
      <c r="D34" s="6">
        <v>31</v>
      </c>
      <c r="E34" s="7" t="s">
        <v>45</v>
      </c>
      <c r="F34" s="8">
        <v>102054</v>
      </c>
      <c r="G34" s="9">
        <v>253000</v>
      </c>
      <c r="H34" s="15">
        <v>3</v>
      </c>
      <c r="I34" s="23"/>
    </row>
    <row r="35" spans="2:9">
      <c r="B35" s="27"/>
      <c r="C35" s="25"/>
      <c r="D35" s="6">
        <v>32</v>
      </c>
      <c r="E35" s="7" t="s">
        <v>46</v>
      </c>
      <c r="F35" s="8">
        <v>91189</v>
      </c>
      <c r="G35" s="9">
        <v>144000</v>
      </c>
      <c r="H35" s="15">
        <v>2</v>
      </c>
      <c r="I35" s="23"/>
    </row>
    <row r="36" spans="2:9">
      <c r="B36" s="27">
        <v>12</v>
      </c>
      <c r="C36" s="25" t="s">
        <v>47</v>
      </c>
      <c r="D36" s="6">
        <v>33</v>
      </c>
      <c r="E36" s="7" t="s">
        <v>48</v>
      </c>
      <c r="F36" s="8">
        <v>1648643</v>
      </c>
      <c r="G36" s="9">
        <v>403045</v>
      </c>
      <c r="H36" s="15">
        <v>203</v>
      </c>
      <c r="I36" s="23">
        <f>+SUM(H36:H40)</f>
        <v>285</v>
      </c>
    </row>
    <row r="37" spans="2:9">
      <c r="B37" s="27"/>
      <c r="C37" s="25"/>
      <c r="D37" s="6">
        <v>34</v>
      </c>
      <c r="E37" s="7" t="s">
        <v>49</v>
      </c>
      <c r="F37" s="8">
        <v>516082</v>
      </c>
      <c r="G37" s="9">
        <v>106155</v>
      </c>
      <c r="H37" s="15">
        <v>53</v>
      </c>
      <c r="I37" s="23"/>
    </row>
    <row r="38" spans="2:9">
      <c r="B38" s="27"/>
      <c r="C38" s="25"/>
      <c r="D38" s="6">
        <v>35</v>
      </c>
      <c r="E38" s="7" t="s">
        <v>50</v>
      </c>
      <c r="F38" s="8">
        <v>190005</v>
      </c>
      <c r="G38" s="9">
        <v>30000</v>
      </c>
      <c r="H38" s="15">
        <v>15</v>
      </c>
      <c r="I38" s="23"/>
    </row>
    <row r="39" spans="2:9">
      <c r="B39" s="27"/>
      <c r="C39" s="25"/>
      <c r="D39" s="6">
        <v>36</v>
      </c>
      <c r="E39" s="7" t="s">
        <v>51</v>
      </c>
      <c r="F39" s="8">
        <v>130325</v>
      </c>
      <c r="G39" s="9">
        <v>21500</v>
      </c>
      <c r="H39" s="15">
        <v>11</v>
      </c>
      <c r="I39" s="23"/>
    </row>
    <row r="40" spans="2:9">
      <c r="B40" s="27"/>
      <c r="C40" s="25"/>
      <c r="D40" s="6">
        <v>37</v>
      </c>
      <c r="E40" s="7" t="s">
        <v>52</v>
      </c>
      <c r="F40" s="8">
        <v>95208</v>
      </c>
      <c r="G40" s="9">
        <v>5000</v>
      </c>
      <c r="H40" s="15">
        <v>3</v>
      </c>
      <c r="I40" s="23"/>
    </row>
    <row r="41" spans="2:9">
      <c r="B41" s="5">
        <v>13</v>
      </c>
      <c r="C41" s="3" t="s">
        <v>53</v>
      </c>
      <c r="D41" s="6">
        <v>38</v>
      </c>
      <c r="E41" s="7" t="s">
        <v>54</v>
      </c>
      <c r="F41" s="8">
        <v>673446</v>
      </c>
      <c r="G41" s="9">
        <v>450000</v>
      </c>
      <c r="H41" s="15">
        <v>308</v>
      </c>
      <c r="I41" s="20">
        <f>+H41</f>
        <v>308</v>
      </c>
    </row>
    <row r="42" spans="2:9">
      <c r="B42" s="27">
        <v>14</v>
      </c>
      <c r="C42" s="25" t="s">
        <v>55</v>
      </c>
      <c r="D42" s="6">
        <v>39</v>
      </c>
      <c r="E42" s="7" t="s">
        <v>56</v>
      </c>
      <c r="F42" s="8">
        <v>262983</v>
      </c>
      <c r="G42" s="9">
        <v>100000</v>
      </c>
      <c r="H42" s="15">
        <v>47</v>
      </c>
      <c r="I42" s="23">
        <f>+SUM(H42:H43)</f>
        <v>71</v>
      </c>
    </row>
    <row r="43" spans="2:9">
      <c r="B43" s="27"/>
      <c r="C43" s="25"/>
      <c r="D43" s="6">
        <v>40</v>
      </c>
      <c r="E43" s="7" t="s">
        <v>57</v>
      </c>
      <c r="F43" s="8">
        <v>83736</v>
      </c>
      <c r="G43" s="9">
        <v>45000</v>
      </c>
      <c r="H43" s="15">
        <v>24</v>
      </c>
      <c r="I43" s="23"/>
    </row>
    <row r="44" spans="2:9">
      <c r="B44" s="27">
        <v>15</v>
      </c>
      <c r="C44" s="25" t="s">
        <v>58</v>
      </c>
      <c r="D44" s="6">
        <v>41</v>
      </c>
      <c r="E44" s="7" t="s">
        <v>59</v>
      </c>
      <c r="F44" s="8">
        <v>197029</v>
      </c>
      <c r="G44" s="9">
        <v>53000</v>
      </c>
      <c r="H44" s="15">
        <v>27</v>
      </c>
      <c r="I44" s="23">
        <f>+SUM(H44:H46)</f>
        <v>34</v>
      </c>
    </row>
    <row r="45" spans="2:9">
      <c r="B45" s="27"/>
      <c r="C45" s="25"/>
      <c r="D45" s="6">
        <v>42</v>
      </c>
      <c r="E45" s="7" t="s">
        <v>60</v>
      </c>
      <c r="F45" s="8">
        <v>80226</v>
      </c>
      <c r="G45" s="9">
        <v>7500</v>
      </c>
      <c r="H45" s="15">
        <v>3</v>
      </c>
      <c r="I45" s="23"/>
    </row>
    <row r="46" spans="2:9">
      <c r="B46" s="27"/>
      <c r="C46" s="25"/>
      <c r="D46" s="6">
        <v>43</v>
      </c>
      <c r="E46" s="7" t="s">
        <v>61</v>
      </c>
      <c r="F46" s="8">
        <v>58346</v>
      </c>
      <c r="G46" s="9">
        <v>9000</v>
      </c>
      <c r="H46" s="15">
        <v>4</v>
      </c>
      <c r="I46" s="23"/>
    </row>
    <row r="47" spans="2:9">
      <c r="B47" s="27">
        <v>16</v>
      </c>
      <c r="C47" s="25" t="s">
        <v>62</v>
      </c>
      <c r="D47" s="6">
        <v>44</v>
      </c>
      <c r="E47" s="7" t="s">
        <v>63</v>
      </c>
      <c r="F47" s="8">
        <v>190575</v>
      </c>
      <c r="G47" s="9">
        <v>53000</v>
      </c>
      <c r="H47" s="15">
        <v>27</v>
      </c>
      <c r="I47" s="23">
        <f>+SUM(H47:H50)</f>
        <v>51</v>
      </c>
    </row>
    <row r="48" spans="2:9">
      <c r="B48" s="27"/>
      <c r="C48" s="25"/>
      <c r="D48" s="6">
        <v>45</v>
      </c>
      <c r="E48" s="7" t="s">
        <v>64</v>
      </c>
      <c r="F48" s="8">
        <v>56909</v>
      </c>
      <c r="G48" s="9">
        <v>7500</v>
      </c>
      <c r="H48" s="15">
        <v>9</v>
      </c>
      <c r="I48" s="23"/>
    </row>
    <row r="49" spans="2:9">
      <c r="B49" s="27"/>
      <c r="C49" s="25"/>
      <c r="D49" s="6">
        <v>46</v>
      </c>
      <c r="E49" s="7" t="s">
        <v>65</v>
      </c>
      <c r="F49" s="8">
        <v>53412</v>
      </c>
      <c r="G49" s="9">
        <v>10000</v>
      </c>
      <c r="H49" s="15">
        <v>8</v>
      </c>
      <c r="I49" s="23"/>
    </row>
    <row r="50" spans="2:9">
      <c r="B50" s="27"/>
      <c r="C50" s="25"/>
      <c r="D50" s="6">
        <v>47</v>
      </c>
      <c r="E50" s="7" t="s">
        <v>66</v>
      </c>
      <c r="F50" s="8">
        <v>51670</v>
      </c>
      <c r="G50" s="9">
        <v>7500</v>
      </c>
      <c r="H50" s="15">
        <v>7</v>
      </c>
      <c r="I50" s="23"/>
    </row>
    <row r="51" spans="2:9">
      <c r="B51" s="27">
        <v>17</v>
      </c>
      <c r="C51" s="25" t="s">
        <v>67</v>
      </c>
      <c r="D51" s="6">
        <v>48</v>
      </c>
      <c r="E51" s="7" t="s">
        <v>68</v>
      </c>
      <c r="F51" s="8">
        <v>505693</v>
      </c>
      <c r="G51" s="9">
        <v>211550</v>
      </c>
      <c r="H51" s="15">
        <v>105</v>
      </c>
      <c r="I51" s="23">
        <f>+H51+H52</f>
        <v>116</v>
      </c>
    </row>
    <row r="52" spans="2:9">
      <c r="B52" s="27"/>
      <c r="C52" s="25"/>
      <c r="D52" s="6">
        <v>49</v>
      </c>
      <c r="E52" s="7" t="s">
        <v>69</v>
      </c>
      <c r="F52" s="8">
        <v>61449</v>
      </c>
      <c r="G52" s="9">
        <v>32000</v>
      </c>
      <c r="H52" s="15">
        <v>11</v>
      </c>
      <c r="I52" s="23"/>
    </row>
    <row r="53" spans="2:9">
      <c r="B53" s="27">
        <v>18</v>
      </c>
      <c r="C53" s="25" t="s">
        <v>70</v>
      </c>
      <c r="D53" s="6">
        <v>50</v>
      </c>
      <c r="E53" s="7" t="s">
        <v>71</v>
      </c>
      <c r="F53" s="8">
        <v>198471</v>
      </c>
      <c r="G53" s="9">
        <v>62500</v>
      </c>
      <c r="H53" s="15">
        <v>31</v>
      </c>
      <c r="I53" s="23">
        <f>+SUM(H53:H55)</f>
        <v>66</v>
      </c>
    </row>
    <row r="54" spans="2:9">
      <c r="B54" s="27"/>
      <c r="C54" s="25"/>
      <c r="D54" s="6">
        <v>51</v>
      </c>
      <c r="E54" s="7" t="s">
        <v>72</v>
      </c>
      <c r="F54" s="8">
        <v>61243</v>
      </c>
      <c r="G54" s="9">
        <v>37500</v>
      </c>
      <c r="H54" s="15">
        <v>19</v>
      </c>
      <c r="I54" s="23"/>
    </row>
    <row r="55" spans="2:9">
      <c r="B55" s="27"/>
      <c r="C55" s="25"/>
      <c r="D55" s="6">
        <v>52</v>
      </c>
      <c r="E55" s="7" t="s">
        <v>73</v>
      </c>
      <c r="F55" s="8">
        <v>55048</v>
      </c>
      <c r="G55" s="9">
        <v>31500</v>
      </c>
      <c r="H55" s="15">
        <v>16</v>
      </c>
      <c r="I55" s="23"/>
    </row>
    <row r="56" spans="2:9">
      <c r="B56" s="27">
        <v>19</v>
      </c>
      <c r="C56" s="25" t="s">
        <v>74</v>
      </c>
      <c r="D56" s="6">
        <v>53</v>
      </c>
      <c r="E56" s="7" t="s">
        <v>75</v>
      </c>
      <c r="F56" s="8">
        <v>84862</v>
      </c>
      <c r="G56" s="9">
        <v>15300</v>
      </c>
      <c r="H56" s="15">
        <v>8</v>
      </c>
      <c r="I56" s="23">
        <f>+H56+H57</f>
        <v>14</v>
      </c>
    </row>
    <row r="57" spans="2:9">
      <c r="B57" s="27"/>
      <c r="C57" s="25"/>
      <c r="D57" s="6">
        <v>54</v>
      </c>
      <c r="E57" s="7" t="s">
        <v>76</v>
      </c>
      <c r="F57" s="8">
        <v>60986</v>
      </c>
      <c r="G57" s="9">
        <v>13000</v>
      </c>
      <c r="H57" s="15">
        <v>6</v>
      </c>
      <c r="I57" s="23"/>
    </row>
    <row r="58" spans="2:9">
      <c r="B58" s="5">
        <v>20</v>
      </c>
      <c r="C58" s="3" t="s">
        <v>77</v>
      </c>
      <c r="D58" s="6">
        <v>55</v>
      </c>
      <c r="E58" s="7" t="s">
        <v>78</v>
      </c>
      <c r="F58" s="8">
        <v>2768057</v>
      </c>
      <c r="G58" s="9">
        <v>637000</v>
      </c>
      <c r="H58" s="15">
        <v>325</v>
      </c>
      <c r="I58" s="20">
        <f>+H58</f>
        <v>325</v>
      </c>
    </row>
    <row r="59" spans="2:9">
      <c r="B59" s="27">
        <v>21</v>
      </c>
      <c r="C59" s="25" t="s">
        <v>79</v>
      </c>
      <c r="D59" s="6">
        <v>56</v>
      </c>
      <c r="E59" s="7" t="s">
        <v>80</v>
      </c>
      <c r="F59" s="8">
        <v>151993</v>
      </c>
      <c r="G59" s="9">
        <v>12500</v>
      </c>
      <c r="H59" s="15">
        <v>8</v>
      </c>
      <c r="I59" s="23">
        <f>+H59+H60</f>
        <v>9</v>
      </c>
    </row>
    <row r="60" spans="2:9">
      <c r="B60" s="27"/>
      <c r="C60" s="25"/>
      <c r="D60" s="6">
        <v>57</v>
      </c>
      <c r="E60" s="7" t="s">
        <v>81</v>
      </c>
      <c r="F60" s="8">
        <v>60172</v>
      </c>
      <c r="G60" s="9">
        <v>1500</v>
      </c>
      <c r="H60" s="15">
        <v>1</v>
      </c>
      <c r="I60" s="23"/>
    </row>
    <row r="61" spans="2:9">
      <c r="B61" s="5">
        <v>22</v>
      </c>
      <c r="C61" s="3" t="s">
        <v>82</v>
      </c>
      <c r="D61" s="6">
        <v>58</v>
      </c>
      <c r="E61" s="7" t="s">
        <v>83</v>
      </c>
      <c r="F61" s="8">
        <v>2817105</v>
      </c>
      <c r="G61" s="9">
        <v>1097710</v>
      </c>
      <c r="H61" s="15">
        <v>566</v>
      </c>
      <c r="I61" s="20">
        <f>+H61</f>
        <v>566</v>
      </c>
    </row>
    <row r="62" spans="2:9">
      <c r="B62" s="27">
        <v>23</v>
      </c>
      <c r="C62" s="25" t="s">
        <v>84</v>
      </c>
      <c r="D62" s="6">
        <v>59</v>
      </c>
      <c r="E62" s="7" t="s">
        <v>85</v>
      </c>
      <c r="F62" s="8">
        <v>349909</v>
      </c>
      <c r="G62" s="9">
        <v>282285</v>
      </c>
      <c r="H62" s="15">
        <v>141</v>
      </c>
      <c r="I62" s="23">
        <f>+H62+H63+H64</f>
        <v>151</v>
      </c>
    </row>
    <row r="63" spans="2:9">
      <c r="B63" s="27"/>
      <c r="C63" s="25"/>
      <c r="D63" s="6">
        <v>60</v>
      </c>
      <c r="E63" s="7" t="s">
        <v>86</v>
      </c>
      <c r="F63" s="8">
        <v>63005</v>
      </c>
      <c r="G63" s="9">
        <v>63000</v>
      </c>
      <c r="H63" s="15">
        <v>4</v>
      </c>
      <c r="I63" s="23"/>
    </row>
    <row r="64" spans="2:9">
      <c r="B64" s="27"/>
      <c r="C64" s="25"/>
      <c r="D64" s="6">
        <v>61</v>
      </c>
      <c r="E64" s="7" t="s">
        <v>87</v>
      </c>
      <c r="F64" s="8">
        <v>60074</v>
      </c>
      <c r="G64" s="9">
        <v>10625</v>
      </c>
      <c r="H64" s="15">
        <v>6</v>
      </c>
      <c r="I64" s="23"/>
    </row>
    <row r="65" spans="2:9">
      <c r="B65" s="5">
        <v>24</v>
      </c>
      <c r="C65" s="3" t="s">
        <v>88</v>
      </c>
      <c r="D65" s="6">
        <v>62</v>
      </c>
      <c r="E65" s="7" t="s">
        <v>89</v>
      </c>
      <c r="F65" s="8">
        <v>278745</v>
      </c>
      <c r="G65" s="9">
        <v>64330</v>
      </c>
      <c r="H65" s="15">
        <v>32</v>
      </c>
      <c r="I65" s="20">
        <f>+H65</f>
        <v>32</v>
      </c>
    </row>
    <row r="66" spans="2:9">
      <c r="B66" s="27">
        <v>25</v>
      </c>
      <c r="C66" s="25" t="s">
        <v>90</v>
      </c>
      <c r="D66" s="6">
        <v>63</v>
      </c>
      <c r="E66" s="7" t="s">
        <v>91</v>
      </c>
      <c r="F66" s="8">
        <v>1305429</v>
      </c>
      <c r="G66" s="9">
        <v>1150000</v>
      </c>
      <c r="H66" s="15">
        <v>575</v>
      </c>
      <c r="I66" s="23">
        <f>+H66+H67+H68</f>
        <v>588</v>
      </c>
    </row>
    <row r="67" spans="2:9">
      <c r="B67" s="27"/>
      <c r="C67" s="25"/>
      <c r="D67" s="6">
        <v>64</v>
      </c>
      <c r="E67" s="7" t="s">
        <v>92</v>
      </c>
      <c r="F67" s="8">
        <v>81443</v>
      </c>
      <c r="G67" s="9">
        <v>9000</v>
      </c>
      <c r="H67" s="15">
        <v>5</v>
      </c>
      <c r="I67" s="23"/>
    </row>
    <row r="68" spans="2:9">
      <c r="B68" s="27"/>
      <c r="C68" s="25"/>
      <c r="D68" s="6">
        <v>65</v>
      </c>
      <c r="E68" s="7" t="s">
        <v>93</v>
      </c>
      <c r="F68" s="8">
        <v>58252</v>
      </c>
      <c r="G68" s="9">
        <v>16000</v>
      </c>
      <c r="H68" s="15">
        <v>8</v>
      </c>
      <c r="I68" s="23"/>
    </row>
    <row r="69" spans="2:9">
      <c r="B69" s="5">
        <v>26</v>
      </c>
      <c r="C69" s="3" t="s">
        <v>94</v>
      </c>
      <c r="D69" s="6">
        <v>66</v>
      </c>
      <c r="E69" s="7" t="s">
        <v>95</v>
      </c>
      <c r="F69" s="8">
        <v>887871</v>
      </c>
      <c r="G69" s="9">
        <v>432500</v>
      </c>
      <c r="H69" s="15">
        <v>230</v>
      </c>
      <c r="I69" s="20">
        <f>+H69</f>
        <v>230</v>
      </c>
    </row>
    <row r="70" spans="2:9">
      <c r="B70" s="27">
        <v>27</v>
      </c>
      <c r="C70" s="25" t="s">
        <v>96</v>
      </c>
      <c r="D70" s="6">
        <v>67</v>
      </c>
      <c r="E70" s="7" t="s">
        <v>97</v>
      </c>
      <c r="F70" s="8">
        <v>392768</v>
      </c>
      <c r="G70" s="9">
        <v>115000</v>
      </c>
      <c r="H70" s="15">
        <v>57</v>
      </c>
      <c r="I70" s="23">
        <f>+H70+H71+H72</f>
        <v>72</v>
      </c>
    </row>
    <row r="71" spans="2:9">
      <c r="B71" s="27"/>
      <c r="C71" s="25"/>
      <c r="D71" s="6">
        <v>68</v>
      </c>
      <c r="E71" s="7" t="s">
        <v>98</v>
      </c>
      <c r="F71" s="8">
        <v>72949</v>
      </c>
      <c r="G71" s="9">
        <v>20000</v>
      </c>
      <c r="H71" s="15">
        <v>10</v>
      </c>
      <c r="I71" s="23"/>
    </row>
    <row r="72" spans="2:9">
      <c r="B72" s="27"/>
      <c r="C72" s="25"/>
      <c r="D72" s="6">
        <v>69</v>
      </c>
      <c r="E72" s="7" t="s">
        <v>99</v>
      </c>
      <c r="F72" s="8">
        <v>53722</v>
      </c>
      <c r="G72" s="9">
        <v>10500</v>
      </c>
      <c r="H72" s="15">
        <v>5</v>
      </c>
      <c r="I72" s="23"/>
    </row>
    <row r="73" spans="2:9">
      <c r="B73" s="5">
        <v>28</v>
      </c>
      <c r="C73" s="3" t="s">
        <v>100</v>
      </c>
      <c r="D73" s="6">
        <v>70</v>
      </c>
      <c r="E73" s="7" t="s">
        <v>101</v>
      </c>
      <c r="F73" s="8">
        <v>191316</v>
      </c>
      <c r="G73" s="9">
        <v>60000</v>
      </c>
      <c r="H73" s="15">
        <v>28</v>
      </c>
      <c r="I73" s="20">
        <f>+H73</f>
        <v>28</v>
      </c>
    </row>
    <row r="74" spans="2:9">
      <c r="B74" s="5">
        <v>29</v>
      </c>
      <c r="C74" s="3" t="s">
        <v>102</v>
      </c>
      <c r="D74" s="6">
        <v>71</v>
      </c>
      <c r="E74" s="7" t="s">
        <v>103</v>
      </c>
      <c r="F74" s="8">
        <v>325313</v>
      </c>
      <c r="G74" s="9">
        <v>125000</v>
      </c>
      <c r="H74" s="15">
        <v>62</v>
      </c>
      <c r="I74" s="20">
        <f>+H74</f>
        <v>62</v>
      </c>
    </row>
    <row r="75" spans="2:9">
      <c r="B75" s="27">
        <v>30</v>
      </c>
      <c r="C75" s="25" t="s">
        <v>104</v>
      </c>
      <c r="D75" s="6">
        <v>72</v>
      </c>
      <c r="E75" s="7" t="s">
        <v>105</v>
      </c>
      <c r="F75" s="8">
        <v>705478</v>
      </c>
      <c r="G75" s="9">
        <v>302500</v>
      </c>
      <c r="H75" s="15">
        <v>200</v>
      </c>
      <c r="I75" s="23">
        <f>+H75+H76+H77</f>
        <v>228</v>
      </c>
    </row>
    <row r="76" spans="2:9">
      <c r="B76" s="27"/>
      <c r="C76" s="25"/>
      <c r="D76" s="6">
        <v>73</v>
      </c>
      <c r="E76" s="7" t="s">
        <v>106</v>
      </c>
      <c r="F76" s="8">
        <v>97037</v>
      </c>
      <c r="G76" s="9">
        <v>33000</v>
      </c>
      <c r="H76" s="15">
        <v>17</v>
      </c>
      <c r="I76" s="23"/>
    </row>
    <row r="77" spans="2:9">
      <c r="B77" s="27"/>
      <c r="C77" s="25"/>
      <c r="D77" s="6">
        <v>74</v>
      </c>
      <c r="E77" s="7" t="s">
        <v>107</v>
      </c>
      <c r="F77" s="8">
        <v>59279</v>
      </c>
      <c r="G77" s="9">
        <v>21000</v>
      </c>
      <c r="H77" s="15">
        <v>11</v>
      </c>
      <c r="I77" s="23"/>
    </row>
    <row r="78" spans="2:9">
      <c r="B78" s="27">
        <v>31</v>
      </c>
      <c r="C78" s="25" t="s">
        <v>108</v>
      </c>
      <c r="D78" s="6">
        <v>75</v>
      </c>
      <c r="E78" s="7" t="s">
        <v>109</v>
      </c>
      <c r="F78" s="8">
        <v>329736</v>
      </c>
      <c r="G78" s="9">
        <v>218460</v>
      </c>
      <c r="H78" s="15">
        <v>110</v>
      </c>
      <c r="I78" s="23">
        <f>+H78+H79</f>
        <v>131</v>
      </c>
    </row>
    <row r="79" spans="2:9">
      <c r="B79" s="27"/>
      <c r="C79" s="25"/>
      <c r="D79" s="6">
        <v>76</v>
      </c>
      <c r="E79" s="7" t="s">
        <v>110</v>
      </c>
      <c r="F79" s="8">
        <v>61444</v>
      </c>
      <c r="G79" s="9">
        <v>41100</v>
      </c>
      <c r="H79" s="15">
        <v>21</v>
      </c>
      <c r="I79" s="23"/>
    </row>
    <row r="80" spans="2:9">
      <c r="B80" s="27">
        <v>32</v>
      </c>
      <c r="C80" s="25" t="s">
        <v>111</v>
      </c>
      <c r="D80" s="6">
        <v>77</v>
      </c>
      <c r="E80" s="7" t="s">
        <v>112</v>
      </c>
      <c r="F80" s="8">
        <v>177234</v>
      </c>
      <c r="G80" s="9">
        <v>33450</v>
      </c>
      <c r="H80" s="15">
        <v>17</v>
      </c>
      <c r="I80" s="23">
        <f>+SUM(H80:H83)</f>
        <v>42</v>
      </c>
    </row>
    <row r="81" spans="2:9">
      <c r="B81" s="27"/>
      <c r="C81" s="25"/>
      <c r="D81" s="6">
        <v>78</v>
      </c>
      <c r="E81" s="7" t="s">
        <v>113</v>
      </c>
      <c r="F81" s="8">
        <v>61990</v>
      </c>
      <c r="G81" s="9">
        <v>3820</v>
      </c>
      <c r="H81" s="15">
        <v>3</v>
      </c>
      <c r="I81" s="23"/>
    </row>
    <row r="82" spans="2:9">
      <c r="B82" s="27"/>
      <c r="C82" s="25"/>
      <c r="D82" s="6">
        <v>79</v>
      </c>
      <c r="E82" s="7" t="s">
        <v>114</v>
      </c>
      <c r="F82" s="8">
        <v>55780</v>
      </c>
      <c r="G82" s="9">
        <v>32250</v>
      </c>
      <c r="H82" s="15">
        <v>16</v>
      </c>
      <c r="I82" s="23"/>
    </row>
    <row r="83" spans="2:9">
      <c r="B83" s="27"/>
      <c r="C83" s="25"/>
      <c r="D83" s="6">
        <v>80</v>
      </c>
      <c r="E83" s="7" t="s">
        <v>115</v>
      </c>
      <c r="F83" s="8">
        <v>50777</v>
      </c>
      <c r="G83" s="9">
        <v>11955</v>
      </c>
      <c r="H83" s="15">
        <v>6</v>
      </c>
      <c r="I83" s="23"/>
    </row>
    <row r="84" spans="2:9">
      <c r="B84" s="27">
        <v>33</v>
      </c>
      <c r="C84" s="25" t="s">
        <v>116</v>
      </c>
      <c r="D84" s="6">
        <v>81</v>
      </c>
      <c r="E84" s="7" t="s">
        <v>117</v>
      </c>
      <c r="F84" s="8">
        <v>177658</v>
      </c>
      <c r="G84" s="9">
        <v>43500</v>
      </c>
      <c r="H84" s="15">
        <v>22</v>
      </c>
      <c r="I84" s="23">
        <f>+H84+H85</f>
        <v>40</v>
      </c>
    </row>
    <row r="85" spans="2:9">
      <c r="B85" s="27"/>
      <c r="C85" s="25"/>
      <c r="D85" s="6">
        <v>82</v>
      </c>
      <c r="E85" s="7" t="s">
        <v>118</v>
      </c>
      <c r="F85" s="8">
        <v>84072</v>
      </c>
      <c r="G85" s="9">
        <v>33500</v>
      </c>
      <c r="H85" s="15">
        <v>18</v>
      </c>
      <c r="I85" s="23"/>
    </row>
    <row r="86" spans="2:9">
      <c r="B86" s="5">
        <v>34</v>
      </c>
      <c r="C86" s="3" t="s">
        <v>119</v>
      </c>
      <c r="D86" s="6">
        <v>83</v>
      </c>
      <c r="E86" s="7" t="s">
        <v>120</v>
      </c>
      <c r="F86" s="8">
        <v>1198491</v>
      </c>
      <c r="G86" s="9">
        <v>569740</v>
      </c>
      <c r="H86" s="15">
        <v>285</v>
      </c>
      <c r="I86" s="20">
        <f>+H86</f>
        <v>285</v>
      </c>
    </row>
    <row r="87" spans="2:9">
      <c r="B87" s="24">
        <v>35</v>
      </c>
      <c r="C87" s="25" t="s">
        <v>121</v>
      </c>
      <c r="D87" s="6">
        <v>84</v>
      </c>
      <c r="E87" s="10" t="s">
        <v>122</v>
      </c>
      <c r="F87" s="8">
        <v>111447</v>
      </c>
      <c r="G87" s="11">
        <v>15000</v>
      </c>
      <c r="H87" s="16">
        <v>11</v>
      </c>
      <c r="I87" s="23">
        <f>+H87+H88</f>
        <v>35</v>
      </c>
    </row>
    <row r="88" spans="2:9">
      <c r="B88" s="24"/>
      <c r="C88" s="25"/>
      <c r="D88" s="6">
        <v>85</v>
      </c>
      <c r="E88" s="10" t="s">
        <v>123</v>
      </c>
      <c r="F88" s="8">
        <v>95516</v>
      </c>
      <c r="G88" s="11">
        <v>50000</v>
      </c>
      <c r="H88" s="16">
        <v>24</v>
      </c>
      <c r="I88" s="23"/>
    </row>
    <row r="89" spans="2:9">
      <c r="B89" s="12">
        <v>36</v>
      </c>
      <c r="C89" s="3" t="s">
        <v>124</v>
      </c>
      <c r="D89" s="6">
        <v>86</v>
      </c>
      <c r="E89" s="10" t="s">
        <v>125</v>
      </c>
      <c r="F89" s="8">
        <v>13849</v>
      </c>
      <c r="G89" s="11">
        <v>7000</v>
      </c>
      <c r="H89" s="16">
        <v>4</v>
      </c>
      <c r="I89" s="20">
        <f>+H89</f>
        <v>4</v>
      </c>
    </row>
    <row r="90" spans="2:9">
      <c r="B90" s="12">
        <v>37</v>
      </c>
      <c r="C90" s="3" t="s">
        <v>126</v>
      </c>
      <c r="D90" s="6">
        <v>87</v>
      </c>
      <c r="E90" s="10" t="s">
        <v>127</v>
      </c>
      <c r="F90" s="8">
        <v>87736</v>
      </c>
      <c r="G90" s="12" t="s">
        <v>128</v>
      </c>
      <c r="H90" s="16">
        <v>0</v>
      </c>
      <c r="I90" s="20">
        <f>+H90</f>
        <v>0</v>
      </c>
    </row>
    <row r="91" spans="2:9">
      <c r="B91" s="24">
        <v>38</v>
      </c>
      <c r="C91" s="25" t="s">
        <v>129</v>
      </c>
      <c r="D91" s="6">
        <v>88</v>
      </c>
      <c r="E91" s="10" t="s">
        <v>130</v>
      </c>
      <c r="F91" s="8">
        <v>110983</v>
      </c>
      <c r="G91" s="11">
        <v>46000</v>
      </c>
      <c r="H91" s="16">
        <v>23</v>
      </c>
      <c r="I91" s="23">
        <f>+H91+H92</f>
        <v>39</v>
      </c>
    </row>
    <row r="92" spans="2:9">
      <c r="B92" s="24"/>
      <c r="C92" s="25"/>
      <c r="D92" s="6">
        <v>89</v>
      </c>
      <c r="E92" s="10" t="s">
        <v>131</v>
      </c>
      <c r="F92" s="8">
        <v>70463</v>
      </c>
      <c r="G92" s="11">
        <v>32000</v>
      </c>
      <c r="H92" s="16">
        <v>16</v>
      </c>
      <c r="I92" s="23"/>
    </row>
    <row r="93" spans="2:9">
      <c r="B93" s="24">
        <v>39</v>
      </c>
      <c r="C93" s="25" t="s">
        <v>132</v>
      </c>
      <c r="D93" s="6">
        <v>90</v>
      </c>
      <c r="E93" s="10" t="s">
        <v>133</v>
      </c>
      <c r="F93" s="8">
        <v>50310</v>
      </c>
      <c r="G93" s="11">
        <v>87000</v>
      </c>
      <c r="H93" s="16">
        <v>4</v>
      </c>
      <c r="I93" s="23">
        <f>+H93+H94</f>
        <v>38</v>
      </c>
    </row>
    <row r="94" spans="2:9">
      <c r="B94" s="24"/>
      <c r="C94" s="25"/>
      <c r="D94" s="6">
        <v>91</v>
      </c>
      <c r="E94" s="10" t="s">
        <v>134</v>
      </c>
      <c r="F94" s="8">
        <v>103764</v>
      </c>
      <c r="G94" s="11">
        <v>68000</v>
      </c>
      <c r="H94" s="16">
        <v>34</v>
      </c>
      <c r="I94" s="23"/>
    </row>
    <row r="95" spans="2:9">
      <c r="B95" s="12">
        <v>40</v>
      </c>
      <c r="C95" s="3" t="s">
        <v>135</v>
      </c>
      <c r="D95" s="6">
        <v>92</v>
      </c>
      <c r="E95" s="10" t="s">
        <v>136</v>
      </c>
      <c r="F95" s="8">
        <v>186223</v>
      </c>
      <c r="G95" s="11">
        <v>75000</v>
      </c>
      <c r="H95" s="16">
        <v>37</v>
      </c>
      <c r="I95" s="20">
        <f>+H95</f>
        <v>37</v>
      </c>
    </row>
    <row r="96" spans="2:9">
      <c r="B96" s="12">
        <v>41</v>
      </c>
      <c r="C96" s="3" t="s">
        <v>137</v>
      </c>
      <c r="D96" s="6">
        <v>93</v>
      </c>
      <c r="E96" s="10" t="s">
        <v>138</v>
      </c>
      <c r="F96" s="8">
        <v>104424</v>
      </c>
      <c r="G96" s="11">
        <v>67000</v>
      </c>
      <c r="H96" s="16">
        <v>34</v>
      </c>
      <c r="I96" s="20">
        <f t="shared" ref="I96:I104" si="0">+H96</f>
        <v>34</v>
      </c>
    </row>
    <row r="97" spans="2:9">
      <c r="B97" s="12">
        <v>42</v>
      </c>
      <c r="C97" s="3" t="s">
        <v>139</v>
      </c>
      <c r="D97" s="6">
        <v>94</v>
      </c>
      <c r="E97" s="10" t="s">
        <v>140</v>
      </c>
      <c r="F97" s="8">
        <v>82488</v>
      </c>
      <c r="G97" s="11">
        <v>36000</v>
      </c>
      <c r="H97" s="16">
        <v>20</v>
      </c>
      <c r="I97" s="20">
        <f t="shared" si="0"/>
        <v>20</v>
      </c>
    </row>
    <row r="98" spans="2:9">
      <c r="B98" s="12">
        <v>43</v>
      </c>
      <c r="C98" s="3" t="s">
        <v>141</v>
      </c>
      <c r="D98" s="6">
        <v>95</v>
      </c>
      <c r="E98" s="10" t="s">
        <v>142</v>
      </c>
      <c r="F98" s="8">
        <v>160473</v>
      </c>
      <c r="G98" s="11">
        <v>12000</v>
      </c>
      <c r="H98" s="16">
        <v>6</v>
      </c>
      <c r="I98" s="20">
        <f t="shared" si="0"/>
        <v>6</v>
      </c>
    </row>
    <row r="99" spans="2:9">
      <c r="B99" s="12">
        <v>44</v>
      </c>
      <c r="C99" s="3" t="s">
        <v>143</v>
      </c>
      <c r="D99" s="6">
        <v>96</v>
      </c>
      <c r="E99" s="10" t="s">
        <v>144</v>
      </c>
      <c r="F99" s="8">
        <v>81486</v>
      </c>
      <c r="G99" s="11">
        <v>7500</v>
      </c>
      <c r="H99" s="16">
        <v>4</v>
      </c>
      <c r="I99" s="20">
        <f t="shared" si="0"/>
        <v>4</v>
      </c>
    </row>
    <row r="100" spans="2:9">
      <c r="B100" s="12">
        <v>45</v>
      </c>
      <c r="C100" s="3" t="s">
        <v>145</v>
      </c>
      <c r="D100" s="6">
        <v>97</v>
      </c>
      <c r="E100" s="10" t="s">
        <v>146</v>
      </c>
      <c r="F100" s="8">
        <v>114657</v>
      </c>
      <c r="G100" s="11">
        <v>54500</v>
      </c>
      <c r="H100" s="16">
        <v>28</v>
      </c>
      <c r="I100" s="20">
        <f t="shared" si="0"/>
        <v>28</v>
      </c>
    </row>
    <row r="101" spans="2:9">
      <c r="B101" s="12">
        <v>46</v>
      </c>
      <c r="C101" s="3" t="s">
        <v>147</v>
      </c>
      <c r="D101" s="6">
        <v>98</v>
      </c>
      <c r="E101" s="10" t="s">
        <v>148</v>
      </c>
      <c r="F101" s="8">
        <v>109650</v>
      </c>
      <c r="G101" s="11">
        <v>23000</v>
      </c>
      <c r="H101" s="16">
        <v>12</v>
      </c>
      <c r="I101" s="20">
        <f t="shared" si="0"/>
        <v>12</v>
      </c>
    </row>
    <row r="102" spans="2:9">
      <c r="B102" s="12">
        <v>47</v>
      </c>
      <c r="C102" s="3" t="s">
        <v>149</v>
      </c>
      <c r="D102" s="6">
        <v>99</v>
      </c>
      <c r="E102" s="10" t="s">
        <v>150</v>
      </c>
      <c r="F102" s="8">
        <v>57402</v>
      </c>
      <c r="G102" s="11">
        <v>11000</v>
      </c>
      <c r="H102" s="16">
        <v>6</v>
      </c>
      <c r="I102" s="20">
        <f t="shared" si="0"/>
        <v>6</v>
      </c>
    </row>
    <row r="103" spans="2:9">
      <c r="B103" s="12">
        <v>48</v>
      </c>
      <c r="C103" s="3" t="s">
        <v>151</v>
      </c>
      <c r="D103" s="6">
        <v>100</v>
      </c>
      <c r="E103" s="10" t="s">
        <v>152</v>
      </c>
      <c r="F103" s="8">
        <v>129479</v>
      </c>
      <c r="G103" s="11">
        <v>61000</v>
      </c>
      <c r="H103" s="16">
        <v>32</v>
      </c>
      <c r="I103" s="20">
        <f t="shared" si="0"/>
        <v>32</v>
      </c>
    </row>
    <row r="104" spans="2:9">
      <c r="B104" s="12">
        <v>49</v>
      </c>
      <c r="C104" s="3" t="s">
        <v>153</v>
      </c>
      <c r="D104" s="6">
        <v>101</v>
      </c>
      <c r="E104" s="10" t="s">
        <v>154</v>
      </c>
      <c r="F104" s="8">
        <v>118517</v>
      </c>
      <c r="G104" s="11">
        <v>35000</v>
      </c>
      <c r="H104" s="16">
        <v>18</v>
      </c>
      <c r="I104" s="20">
        <f t="shared" si="0"/>
        <v>18</v>
      </c>
    </row>
    <row r="105" spans="2:9">
      <c r="B105" s="24">
        <v>50</v>
      </c>
      <c r="C105" s="25" t="s">
        <v>155</v>
      </c>
      <c r="D105" s="6">
        <v>102</v>
      </c>
      <c r="E105" s="10" t="s">
        <v>156</v>
      </c>
      <c r="F105" s="8">
        <v>165228</v>
      </c>
      <c r="G105" s="11">
        <v>40000</v>
      </c>
      <c r="H105" s="16">
        <v>20</v>
      </c>
      <c r="I105" s="23">
        <f>+H105+H106</f>
        <v>35</v>
      </c>
    </row>
    <row r="106" spans="2:9">
      <c r="B106" s="24"/>
      <c r="C106" s="25"/>
      <c r="D106" s="6">
        <v>103</v>
      </c>
      <c r="E106" s="10" t="s">
        <v>157</v>
      </c>
      <c r="F106" s="8">
        <v>55890</v>
      </c>
      <c r="G106" s="11">
        <v>26500</v>
      </c>
      <c r="H106" s="16">
        <v>15</v>
      </c>
      <c r="I106" s="23"/>
    </row>
    <row r="107" spans="2:9">
      <c r="B107" s="12">
        <v>51</v>
      </c>
      <c r="C107" s="3" t="s">
        <v>158</v>
      </c>
      <c r="D107" s="6">
        <v>104</v>
      </c>
      <c r="E107" s="10" t="s">
        <v>159</v>
      </c>
      <c r="F107" s="8">
        <v>193193</v>
      </c>
      <c r="G107" s="11">
        <v>63000</v>
      </c>
      <c r="H107" s="16">
        <v>38</v>
      </c>
      <c r="I107" s="20">
        <f t="shared" ref="I107:I112" si="1">+H107</f>
        <v>38</v>
      </c>
    </row>
    <row r="108" spans="2:9">
      <c r="B108" s="12">
        <v>52</v>
      </c>
      <c r="C108" s="3" t="s">
        <v>160</v>
      </c>
      <c r="D108" s="6">
        <v>105</v>
      </c>
      <c r="E108" s="10" t="s">
        <v>161</v>
      </c>
      <c r="F108" s="8">
        <v>121020</v>
      </c>
      <c r="G108" s="11">
        <v>60000</v>
      </c>
      <c r="H108" s="16">
        <v>30</v>
      </c>
      <c r="I108" s="20">
        <f t="shared" si="1"/>
        <v>30</v>
      </c>
    </row>
    <row r="109" spans="2:9">
      <c r="B109" s="12">
        <v>53</v>
      </c>
      <c r="C109" s="3" t="s">
        <v>162</v>
      </c>
      <c r="D109" s="6">
        <v>106</v>
      </c>
      <c r="E109" s="10" t="s">
        <v>163</v>
      </c>
      <c r="F109" s="8">
        <v>114046</v>
      </c>
      <c r="G109" s="11">
        <v>9000</v>
      </c>
      <c r="H109" s="16">
        <v>5</v>
      </c>
      <c r="I109" s="20">
        <f t="shared" si="1"/>
        <v>5</v>
      </c>
    </row>
    <row r="110" spans="2:9">
      <c r="B110" s="12">
        <v>54</v>
      </c>
      <c r="C110" s="3" t="s">
        <v>164</v>
      </c>
      <c r="D110" s="6">
        <v>107</v>
      </c>
      <c r="E110" s="10" t="s">
        <v>165</v>
      </c>
      <c r="F110" s="8">
        <v>100514</v>
      </c>
      <c r="G110" s="11">
        <v>23000</v>
      </c>
      <c r="H110" s="16">
        <v>12</v>
      </c>
      <c r="I110" s="20">
        <f t="shared" si="1"/>
        <v>12</v>
      </c>
    </row>
    <row r="111" spans="2:9">
      <c r="B111" s="12">
        <v>55</v>
      </c>
      <c r="C111" s="3" t="s">
        <v>166</v>
      </c>
      <c r="D111" s="6">
        <v>108</v>
      </c>
      <c r="E111" s="10" t="s">
        <v>167</v>
      </c>
      <c r="F111" s="8">
        <v>143020</v>
      </c>
      <c r="G111" s="11">
        <v>61000</v>
      </c>
      <c r="H111" s="16">
        <v>30</v>
      </c>
      <c r="I111" s="20">
        <f t="shared" si="1"/>
        <v>30</v>
      </c>
    </row>
    <row r="112" spans="2:9">
      <c r="B112" s="12">
        <v>56</v>
      </c>
      <c r="C112" s="4" t="s">
        <v>168</v>
      </c>
      <c r="D112" s="6">
        <v>109</v>
      </c>
      <c r="E112" s="10" t="s">
        <v>169</v>
      </c>
      <c r="F112" s="8">
        <v>180362</v>
      </c>
      <c r="G112" s="11">
        <v>15000</v>
      </c>
      <c r="H112" s="16">
        <v>9</v>
      </c>
      <c r="I112" s="21">
        <f t="shared" si="1"/>
        <v>9</v>
      </c>
    </row>
    <row r="113" spans="2:9">
      <c r="B113" s="12">
        <v>57</v>
      </c>
      <c r="C113" s="3" t="s">
        <v>170</v>
      </c>
      <c r="D113" s="6">
        <v>110</v>
      </c>
      <c r="E113" s="10" t="s">
        <v>171</v>
      </c>
      <c r="F113" s="8">
        <v>20445</v>
      </c>
      <c r="G113" s="11">
        <v>10000</v>
      </c>
      <c r="H113" s="16">
        <v>8</v>
      </c>
      <c r="I113" s="21">
        <f t="shared" ref="I113:I121" si="2">+H113</f>
        <v>8</v>
      </c>
    </row>
    <row r="114" spans="2:9">
      <c r="B114" s="12">
        <v>58</v>
      </c>
      <c r="C114" s="3" t="s">
        <v>172</v>
      </c>
      <c r="D114" s="6">
        <v>111</v>
      </c>
      <c r="E114" s="10" t="s">
        <v>173</v>
      </c>
      <c r="F114" s="8">
        <v>101277</v>
      </c>
      <c r="G114" s="11">
        <v>32000</v>
      </c>
      <c r="H114" s="16">
        <v>16</v>
      </c>
      <c r="I114" s="21">
        <f t="shared" si="2"/>
        <v>16</v>
      </c>
    </row>
    <row r="115" spans="2:9">
      <c r="B115" s="12">
        <v>59</v>
      </c>
      <c r="C115" s="3" t="s">
        <v>174</v>
      </c>
      <c r="D115" s="6">
        <v>112</v>
      </c>
      <c r="E115" s="10" t="s">
        <v>175</v>
      </c>
      <c r="F115" s="8">
        <v>16457</v>
      </c>
      <c r="G115" s="11">
        <v>2025</v>
      </c>
      <c r="H115" s="16">
        <v>3</v>
      </c>
      <c r="I115" s="21">
        <f t="shared" si="2"/>
        <v>3</v>
      </c>
    </row>
    <row r="116" spans="2:9">
      <c r="B116" s="12">
        <v>60</v>
      </c>
      <c r="C116" s="3" t="s">
        <v>176</v>
      </c>
      <c r="D116" s="6">
        <v>113</v>
      </c>
      <c r="E116" s="10" t="s">
        <v>177</v>
      </c>
      <c r="F116" s="8">
        <v>49723</v>
      </c>
      <c r="G116" s="11">
        <v>25000</v>
      </c>
      <c r="H116" s="16">
        <v>11</v>
      </c>
      <c r="I116" s="21">
        <f t="shared" si="2"/>
        <v>11</v>
      </c>
    </row>
    <row r="117" spans="2:9">
      <c r="B117" s="12">
        <v>61</v>
      </c>
      <c r="C117" s="3" t="s">
        <v>178</v>
      </c>
      <c r="D117" s="6">
        <v>114</v>
      </c>
      <c r="E117" s="10" t="s">
        <v>179</v>
      </c>
      <c r="F117" s="8">
        <v>133305</v>
      </c>
      <c r="G117" s="11">
        <v>50000</v>
      </c>
      <c r="H117" s="16">
        <v>3</v>
      </c>
      <c r="I117" s="21">
        <f t="shared" si="2"/>
        <v>3</v>
      </c>
    </row>
    <row r="118" spans="2:9">
      <c r="B118" s="12">
        <v>62</v>
      </c>
      <c r="C118" s="3" t="s">
        <v>180</v>
      </c>
      <c r="D118" s="6">
        <v>115</v>
      </c>
      <c r="E118" s="10" t="s">
        <v>181</v>
      </c>
      <c r="F118" s="8">
        <v>33930</v>
      </c>
      <c r="G118" s="11">
        <v>26500</v>
      </c>
      <c r="H118" s="16">
        <v>13</v>
      </c>
      <c r="I118" s="21">
        <f t="shared" si="2"/>
        <v>13</v>
      </c>
    </row>
    <row r="119" spans="2:9">
      <c r="B119" s="12">
        <v>63</v>
      </c>
      <c r="C119" s="3" t="s">
        <v>182</v>
      </c>
      <c r="D119" s="6">
        <v>116</v>
      </c>
      <c r="E119" s="10" t="s">
        <v>183</v>
      </c>
      <c r="F119" s="8">
        <v>95216</v>
      </c>
      <c r="G119" s="11">
        <v>37000</v>
      </c>
      <c r="H119" s="16">
        <v>19</v>
      </c>
      <c r="I119" s="21">
        <f t="shared" si="2"/>
        <v>19</v>
      </c>
    </row>
    <row r="120" spans="2:9">
      <c r="B120" s="12">
        <v>64</v>
      </c>
      <c r="C120" s="3" t="s">
        <v>184</v>
      </c>
      <c r="D120" s="6">
        <v>117</v>
      </c>
      <c r="E120" s="10" t="s">
        <v>185</v>
      </c>
      <c r="F120" s="8">
        <v>136557</v>
      </c>
      <c r="G120" s="11">
        <v>84000</v>
      </c>
      <c r="H120" s="16">
        <v>42</v>
      </c>
      <c r="I120" s="21">
        <f t="shared" si="2"/>
        <v>42</v>
      </c>
    </row>
    <row r="121" spans="2:9">
      <c r="B121" s="12">
        <v>65</v>
      </c>
      <c r="C121" s="3" t="s">
        <v>186</v>
      </c>
      <c r="D121" s="6">
        <v>118</v>
      </c>
      <c r="E121" s="10" t="s">
        <v>187</v>
      </c>
      <c r="F121" s="8">
        <v>234871</v>
      </c>
      <c r="G121" s="11">
        <v>58000</v>
      </c>
      <c r="H121" s="16">
        <v>30</v>
      </c>
      <c r="I121" s="21">
        <f t="shared" si="2"/>
        <v>30</v>
      </c>
    </row>
    <row r="122" spans="2:9">
      <c r="B122" s="24">
        <v>66</v>
      </c>
      <c r="C122" s="25" t="s">
        <v>188</v>
      </c>
      <c r="D122" s="6">
        <v>119</v>
      </c>
      <c r="E122" s="10" t="s">
        <v>189</v>
      </c>
      <c r="F122" s="8">
        <v>127988</v>
      </c>
      <c r="G122" s="11">
        <v>61000</v>
      </c>
      <c r="H122" s="16">
        <v>31</v>
      </c>
      <c r="I122" s="23">
        <f>+H122+H123</f>
        <v>34</v>
      </c>
    </row>
    <row r="123" spans="2:9">
      <c r="B123" s="24"/>
      <c r="C123" s="25"/>
      <c r="D123" s="6">
        <v>120</v>
      </c>
      <c r="E123" s="10" t="s">
        <v>190</v>
      </c>
      <c r="F123" s="8">
        <v>73551</v>
      </c>
      <c r="G123" s="11">
        <v>3400</v>
      </c>
      <c r="H123" s="16">
        <v>3</v>
      </c>
      <c r="I123" s="23"/>
    </row>
    <row r="124" spans="2:9">
      <c r="B124" s="12">
        <v>67</v>
      </c>
      <c r="C124" s="3" t="s">
        <v>191</v>
      </c>
      <c r="D124" s="6">
        <v>121</v>
      </c>
      <c r="E124" s="10" t="s">
        <v>192</v>
      </c>
      <c r="F124" s="8">
        <v>76133</v>
      </c>
      <c r="G124" s="11">
        <v>8010</v>
      </c>
      <c r="H124" s="16">
        <v>4</v>
      </c>
      <c r="I124" s="20">
        <f>+H124</f>
        <v>4</v>
      </c>
    </row>
    <row r="125" spans="2:9">
      <c r="B125" s="24">
        <v>68</v>
      </c>
      <c r="C125" s="25" t="s">
        <v>193</v>
      </c>
      <c r="D125" s="6">
        <v>122</v>
      </c>
      <c r="E125" s="10" t="s">
        <v>194</v>
      </c>
      <c r="F125" s="8">
        <v>220813</v>
      </c>
      <c r="G125" s="11">
        <v>37000</v>
      </c>
      <c r="H125" s="16">
        <v>18</v>
      </c>
      <c r="I125" s="23">
        <f>+H125+H126</f>
        <v>38</v>
      </c>
    </row>
    <row r="126" spans="2:9">
      <c r="B126" s="24"/>
      <c r="C126" s="25"/>
      <c r="D126" s="6">
        <v>123</v>
      </c>
      <c r="E126" s="10" t="s">
        <v>195</v>
      </c>
      <c r="F126" s="8">
        <v>114383</v>
      </c>
      <c r="G126" s="11">
        <v>39000</v>
      </c>
      <c r="H126" s="16">
        <v>20</v>
      </c>
      <c r="I126" s="23"/>
    </row>
    <row r="127" spans="2:9">
      <c r="B127" s="12">
        <v>69</v>
      </c>
      <c r="C127" s="3" t="s">
        <v>196</v>
      </c>
      <c r="D127" s="6">
        <v>124</v>
      </c>
      <c r="E127" s="10" t="s">
        <v>197</v>
      </c>
      <c r="F127" s="8">
        <v>47847</v>
      </c>
      <c r="G127" s="11">
        <v>6100</v>
      </c>
      <c r="H127" s="16">
        <v>4</v>
      </c>
      <c r="I127" s="20">
        <f>+H127</f>
        <v>4</v>
      </c>
    </row>
    <row r="128" spans="2:9">
      <c r="B128" s="12">
        <v>70</v>
      </c>
      <c r="C128" s="4" t="s">
        <v>198</v>
      </c>
      <c r="D128" s="6">
        <v>125</v>
      </c>
      <c r="E128" s="10" t="s">
        <v>198</v>
      </c>
      <c r="F128" s="8">
        <v>94620</v>
      </c>
      <c r="G128" s="11">
        <v>36000</v>
      </c>
      <c r="H128" s="16">
        <v>18</v>
      </c>
      <c r="I128" s="21">
        <f>+H128</f>
        <v>18</v>
      </c>
    </row>
    <row r="129" spans="2:9">
      <c r="B129" s="24">
        <v>71</v>
      </c>
      <c r="C129" s="25" t="s">
        <v>199</v>
      </c>
      <c r="D129" s="6">
        <v>126</v>
      </c>
      <c r="E129" s="10" t="s">
        <v>200</v>
      </c>
      <c r="F129" s="8">
        <v>107266</v>
      </c>
      <c r="G129" s="11">
        <v>43000</v>
      </c>
      <c r="H129" s="16">
        <v>22</v>
      </c>
      <c r="I129" s="23">
        <f>+H129+H130</f>
        <v>27</v>
      </c>
    </row>
    <row r="130" spans="2:9">
      <c r="B130" s="24"/>
      <c r="C130" s="25"/>
      <c r="D130" s="6">
        <v>127</v>
      </c>
      <c r="E130" s="10" t="s">
        <v>201</v>
      </c>
      <c r="F130" s="8">
        <v>89000</v>
      </c>
      <c r="G130" s="11">
        <v>10000</v>
      </c>
      <c r="H130" s="16">
        <v>5</v>
      </c>
      <c r="I130" s="23"/>
    </row>
    <row r="131" spans="2:9">
      <c r="B131" s="12">
        <v>72</v>
      </c>
      <c r="C131" s="3" t="s">
        <v>202</v>
      </c>
      <c r="D131" s="6">
        <v>128</v>
      </c>
      <c r="E131" s="10" t="s">
        <v>203</v>
      </c>
      <c r="F131" s="8">
        <v>23780</v>
      </c>
      <c r="G131" s="11">
        <v>4950</v>
      </c>
      <c r="H131" s="16">
        <v>3</v>
      </c>
      <c r="I131" s="20">
        <f>+H131</f>
        <v>3</v>
      </c>
    </row>
    <row r="132" spans="2:9">
      <c r="B132" s="12">
        <v>73</v>
      </c>
      <c r="C132" s="3" t="s">
        <v>204</v>
      </c>
      <c r="D132" s="6">
        <v>129</v>
      </c>
      <c r="E132" s="10" t="s">
        <v>205</v>
      </c>
      <c r="F132" s="8">
        <v>25422</v>
      </c>
      <c r="G132" s="11">
        <v>25000</v>
      </c>
      <c r="H132" s="16">
        <v>12</v>
      </c>
      <c r="I132" s="20">
        <f>+H132</f>
        <v>12</v>
      </c>
    </row>
    <row r="133" spans="2:9">
      <c r="B133" s="12">
        <v>74</v>
      </c>
      <c r="C133" s="3" t="s">
        <v>206</v>
      </c>
      <c r="D133" s="6">
        <v>130</v>
      </c>
      <c r="E133" s="10" t="s">
        <v>207</v>
      </c>
      <c r="F133" s="8">
        <v>36689</v>
      </c>
      <c r="G133" s="11">
        <v>32000</v>
      </c>
      <c r="H133" s="16">
        <v>16</v>
      </c>
      <c r="I133" s="20">
        <f>+H133</f>
        <v>16</v>
      </c>
    </row>
    <row r="134" spans="2:9">
      <c r="B134" s="12">
        <v>75</v>
      </c>
      <c r="C134" s="3" t="s">
        <v>208</v>
      </c>
      <c r="D134" s="6">
        <v>131</v>
      </c>
      <c r="E134" s="10" t="s">
        <v>209</v>
      </c>
      <c r="F134" s="8">
        <v>107640</v>
      </c>
      <c r="G134" s="11">
        <v>76533</v>
      </c>
      <c r="H134" s="16">
        <v>45</v>
      </c>
      <c r="I134" s="20">
        <f>+H134</f>
        <v>45</v>
      </c>
    </row>
    <row r="135" spans="2:9">
      <c r="B135" s="26" t="s">
        <v>210</v>
      </c>
      <c r="C135" s="26"/>
      <c r="D135" s="26"/>
      <c r="E135" s="26"/>
      <c r="F135" s="13">
        <v>31453923</v>
      </c>
      <c r="G135" s="14">
        <v>14288488</v>
      </c>
      <c r="H135" s="17">
        <f t="shared" ref="H135" si="3">+SUM(H4:H134)</f>
        <v>6813</v>
      </c>
      <c r="I135" s="20">
        <f>+SUM(I4:I134)</f>
        <v>6813</v>
      </c>
    </row>
  </sheetData>
  <mergeCells count="89">
    <mergeCell ref="B12:B19"/>
    <mergeCell ref="C12:C19"/>
    <mergeCell ref="B1:H1"/>
    <mergeCell ref="B5:B6"/>
    <mergeCell ref="C5:C6"/>
    <mergeCell ref="B8:B11"/>
    <mergeCell ref="C8:C11"/>
    <mergeCell ref="B20:B22"/>
    <mergeCell ref="C20:C22"/>
    <mergeCell ref="B23:B27"/>
    <mergeCell ref="C23:C27"/>
    <mergeCell ref="B30:B32"/>
    <mergeCell ref="C30:C32"/>
    <mergeCell ref="B33:B35"/>
    <mergeCell ref="C33:C35"/>
    <mergeCell ref="B36:B40"/>
    <mergeCell ref="C36:C40"/>
    <mergeCell ref="B42:B43"/>
    <mergeCell ref="C42:C43"/>
    <mergeCell ref="B44:B46"/>
    <mergeCell ref="C44:C46"/>
    <mergeCell ref="B47:B50"/>
    <mergeCell ref="C47:C50"/>
    <mergeCell ref="B51:B52"/>
    <mergeCell ref="C51:C52"/>
    <mergeCell ref="B53:B55"/>
    <mergeCell ref="C53:C55"/>
    <mergeCell ref="B56:B57"/>
    <mergeCell ref="C56:C57"/>
    <mergeCell ref="B59:B60"/>
    <mergeCell ref="C59:C60"/>
    <mergeCell ref="B62:B64"/>
    <mergeCell ref="C62:C64"/>
    <mergeCell ref="B66:B68"/>
    <mergeCell ref="C66:C68"/>
    <mergeCell ref="B70:B72"/>
    <mergeCell ref="C70:C72"/>
    <mergeCell ref="B75:B77"/>
    <mergeCell ref="C75:C77"/>
    <mergeCell ref="B78:B79"/>
    <mergeCell ref="C78:C79"/>
    <mergeCell ref="B80:B83"/>
    <mergeCell ref="C80:C83"/>
    <mergeCell ref="B84:B85"/>
    <mergeCell ref="C84:C85"/>
    <mergeCell ref="B87:B88"/>
    <mergeCell ref="C87:C88"/>
    <mergeCell ref="B91:B92"/>
    <mergeCell ref="C91:C92"/>
    <mergeCell ref="B93:B94"/>
    <mergeCell ref="C93:C94"/>
    <mergeCell ref="B105:B106"/>
    <mergeCell ref="C105:C106"/>
    <mergeCell ref="B122:B123"/>
    <mergeCell ref="C122:C123"/>
    <mergeCell ref="B125:B126"/>
    <mergeCell ref="C125:C126"/>
    <mergeCell ref="B129:B130"/>
    <mergeCell ref="C129:C130"/>
    <mergeCell ref="B135:E135"/>
    <mergeCell ref="I5:I6"/>
    <mergeCell ref="I8:I11"/>
    <mergeCell ref="I12:I19"/>
    <mergeCell ref="I20:I22"/>
    <mergeCell ref="I23:I27"/>
    <mergeCell ref="I30:I32"/>
    <mergeCell ref="I33:I35"/>
    <mergeCell ref="I36:I40"/>
    <mergeCell ref="I42:I43"/>
    <mergeCell ref="I44:I46"/>
    <mergeCell ref="I47:I50"/>
    <mergeCell ref="I51:I52"/>
    <mergeCell ref="I53:I55"/>
    <mergeCell ref="I56:I57"/>
    <mergeCell ref="I59:I60"/>
    <mergeCell ref="I62:I64"/>
    <mergeCell ref="I66:I68"/>
    <mergeCell ref="I70:I72"/>
    <mergeCell ref="I75:I77"/>
    <mergeCell ref="I78:I79"/>
    <mergeCell ref="I105:I106"/>
    <mergeCell ref="I122:I123"/>
    <mergeCell ref="I125:I126"/>
    <mergeCell ref="I129:I130"/>
    <mergeCell ref="I80:I83"/>
    <mergeCell ref="I84:I85"/>
    <mergeCell ref="I87:I88"/>
    <mergeCell ref="I91:I92"/>
    <mergeCell ref="I93:I94"/>
  </mergeCells>
  <pageMargins left="0.26" right="0.13" top="0.36" bottom="0.23" header="0.3" footer="0.17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ASHA</vt:lpstr>
      <vt:lpstr>ASHA!Print_Titles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2016-01-04T07:21:17Z</dcterms:modified>
</cp:coreProperties>
</file>